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7\Estadistica para la Web 2017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2017'!$A$1:$O$46</definedName>
  </definedNames>
  <calcPr calcId="162913"/>
</workbook>
</file>

<file path=xl/calcChain.xml><?xml version="1.0" encoding="utf-8"?>
<calcChain xmlns="http://schemas.openxmlformats.org/spreadsheetml/2006/main">
  <c r="M39" i="6" l="1"/>
  <c r="M32" i="6"/>
  <c r="M31" i="6"/>
  <c r="M30" i="6"/>
  <c r="M29" i="6"/>
  <c r="M28" i="6" s="1"/>
  <c r="M21" i="6"/>
  <c r="M18" i="6"/>
  <c r="M15" i="6"/>
  <c r="M14" i="6" s="1"/>
  <c r="M8" i="6"/>
  <c r="N39" i="6" l="1"/>
  <c r="L39" i="6"/>
  <c r="N32" i="6"/>
  <c r="L32" i="6"/>
  <c r="N31" i="6"/>
  <c r="L31" i="6"/>
  <c r="N30" i="6"/>
  <c r="L30" i="6"/>
  <c r="N29" i="6"/>
  <c r="N28" i="6" s="1"/>
  <c r="L29" i="6"/>
  <c r="N21" i="6"/>
  <c r="L21" i="6"/>
  <c r="N18" i="6"/>
  <c r="L18" i="6"/>
  <c r="N15" i="6"/>
  <c r="L15" i="6"/>
  <c r="N8" i="6"/>
  <c r="L8" i="6"/>
  <c r="N14" i="6" l="1"/>
  <c r="L14" i="6"/>
  <c r="L28" i="6"/>
  <c r="K31" i="6"/>
  <c r="K30" i="6"/>
  <c r="K29" i="6"/>
  <c r="J39" i="6" l="1"/>
  <c r="J32" i="6"/>
  <c r="J28" i="6"/>
  <c r="J21" i="6"/>
  <c r="J18" i="6"/>
  <c r="J15" i="6"/>
  <c r="J8" i="6"/>
  <c r="J14" i="6" l="1"/>
  <c r="I18" i="6"/>
  <c r="K39" i="6" l="1"/>
  <c r="I39" i="6"/>
  <c r="H39" i="6"/>
  <c r="G39" i="6"/>
  <c r="F39" i="6"/>
  <c r="D39" i="6"/>
  <c r="C39" i="6"/>
  <c r="K32" i="6"/>
  <c r="I32" i="6"/>
  <c r="H32" i="6"/>
  <c r="G32" i="6"/>
  <c r="E32" i="6"/>
  <c r="D32" i="6"/>
  <c r="C32" i="6"/>
  <c r="K28" i="6"/>
  <c r="I28" i="6"/>
  <c r="H28" i="6"/>
  <c r="G28" i="6"/>
  <c r="F28" i="6"/>
  <c r="D28" i="6"/>
  <c r="C28" i="6"/>
  <c r="K21" i="6"/>
  <c r="I21" i="6"/>
  <c r="H21" i="6"/>
  <c r="G21" i="6"/>
  <c r="F21" i="6"/>
  <c r="D21" i="6"/>
  <c r="C21" i="6"/>
  <c r="K18" i="6"/>
  <c r="H18" i="6"/>
  <c r="G18" i="6"/>
  <c r="G14" i="6" s="1"/>
  <c r="F18" i="6"/>
  <c r="E18" i="6"/>
  <c r="D18" i="6"/>
  <c r="C18" i="6"/>
  <c r="K15" i="6"/>
  <c r="I15" i="6"/>
  <c r="I14" i="6" s="1"/>
  <c r="H15" i="6"/>
  <c r="G15" i="6"/>
  <c r="F15" i="6"/>
  <c r="E15" i="6"/>
  <c r="E14" i="6" s="1"/>
  <c r="D15" i="6"/>
  <c r="D14" i="6" s="1"/>
  <c r="C15" i="6"/>
  <c r="C14" i="6" s="1"/>
  <c r="K8" i="6"/>
  <c r="I8" i="6"/>
  <c r="H8" i="6"/>
  <c r="G8" i="6"/>
  <c r="F8" i="6"/>
  <c r="E8" i="6"/>
  <c r="D8" i="6"/>
  <c r="C8" i="6"/>
  <c r="F14" i="6" l="1"/>
  <c r="H14" i="6"/>
  <c r="K14" i="6"/>
  <c r="O20" i="6"/>
  <c r="O19" i="6"/>
  <c r="F32" i="6" l="1"/>
  <c r="E39" i="6" l="1"/>
  <c r="E28" i="6" l="1"/>
  <c r="E21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<sst xmlns="http://schemas.openxmlformats.org/spreadsheetml/2006/main" count="58" uniqueCount="51">
  <si>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</si>
  <si>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</si>
  <si>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</si>
  <si>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</si>
  <si>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</si>
  <si>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</si>
  <si>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</si>
  <si>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</si>
  <si>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</si>
  <si>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</si>
  <si>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</si>
  <si>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</si>
  <si>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</si>
  <si>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</si>
  <si>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</si>
  <si>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</si>
  <si>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</si>
  <si>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</si>
  <si>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</si>
  <si>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</si>
  <si>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</si>
  <si>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</si>
  <si>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</si>
  <si>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</si>
  <si>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</si>
  <si>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</si>
  <si>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</si>
  <si>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</si>
  <si>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</si>
  <si>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</si>
  <si>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</si>
  <si>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</si>
  <si>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</si>
  <si>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</si>
  <si>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</si>
  <si>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</si>
  <si>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</si>
  <si>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</si>
  <si>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</si>
  <si>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</si>
  <si>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</si>
  <si>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</si>
  <si>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</si>
  <si>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</si>
  <si>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</si>
  <si>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</si>
  <si>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</si>
  <si>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</si>
  <si>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</si>
  <si>
    <t xml:space="preserve">      Entrada</t>
  </si>
  <si>
    <t xml:space="preserve">      Salida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</si>
</sst>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1" fillId="4" borderId="1" xfId="1" applyNumberFormat="1" applyFon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right" vertical="center"/>
    </xf>
    <xf numFmtId="165" fontId="0" fillId="2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topLeftCell="A4" zoomScale="80" zoomScaleNormal="80" zoomScaleSheetLayoutView="83" workbookViewId="0">
      <selection activeCell="U16" sqref="U1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9" t="s">
        <v>47</v>
      </c>
      <c r="F3" s="89"/>
      <c r="G3" s="89"/>
      <c r="H3" s="89"/>
      <c r="I3" s="89"/>
      <c r="J3" s="89"/>
      <c r="K3" s="89"/>
      <c r="L3" s="89"/>
      <c r="M3" s="10"/>
      <c r="N3" s="9"/>
      <c r="O3" s="43"/>
    </row>
    <row r="4" spans="1:8104" ht="18" x14ac:dyDescent="0.2">
      <c r="A4" s="11"/>
      <c r="B4" s="11"/>
      <c r="C4" s="11"/>
      <c r="D4" s="11"/>
      <c r="E4" s="90" t="s">
        <v>23</v>
      </c>
      <c r="F4" s="90"/>
      <c r="G4" s="90"/>
      <c r="H4" s="90"/>
      <c r="I4" s="90"/>
      <c r="J4" s="11"/>
      <c r="K4" s="11"/>
      <c r="L4" s="11"/>
      <c r="M4" s="11"/>
      <c r="N4" s="11"/>
      <c r="O4" s="44"/>
    </row>
    <row r="5" spans="1:8104" ht="20.25" x14ac:dyDescent="0.2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8104" s="53" customFormat="1" ht="32.25" customHeight="1" x14ac:dyDescent="0.2">
      <c r="A6" s="92" t="s">
        <v>1</v>
      </c>
      <c r="B6" s="92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" si="0">C9+C10</f>
        <v>131</v>
      </c>
      <c r="D8" s="73">
        <f t="shared" ref="D8" si="1">D9+D10</f>
        <v>126</v>
      </c>
      <c r="E8" s="73">
        <f t="shared" ref="E8" si="2">E9+E10</f>
        <v>126</v>
      </c>
      <c r="F8" s="73">
        <f t="shared" ref="F8" si="3">F9+F10</f>
        <v>117</v>
      </c>
      <c r="G8" s="73">
        <f t="shared" ref="G8" si="4">G9+G10</f>
        <v>132</v>
      </c>
      <c r="H8" s="73">
        <f t="shared" ref="H8" si="5">H9+H10</f>
        <v>124</v>
      </c>
      <c r="I8" s="73">
        <f t="shared" ref="I8:J8" si="6">I9+I10</f>
        <v>117</v>
      </c>
      <c r="J8" s="73">
        <f t="shared" si="6"/>
        <v>143</v>
      </c>
      <c r="K8" s="73">
        <f t="shared" ref="K8:N8" si="7">K9+K10</f>
        <v>127</v>
      </c>
      <c r="L8" s="73">
        <f t="shared" si="7"/>
        <v>131</v>
      </c>
      <c r="M8" s="73">
        <f t="shared" si="7"/>
        <v>134</v>
      </c>
      <c r="N8" s="73">
        <f t="shared" si="7"/>
        <v>141</v>
      </c>
      <c r="O8" s="35">
        <f>SUM(C8:N8)</f>
        <v>1549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106</v>
      </c>
      <c r="D9" s="74">
        <v>108</v>
      </c>
      <c r="E9" s="74">
        <v>112</v>
      </c>
      <c r="F9" s="31">
        <v>104</v>
      </c>
      <c r="G9" s="31">
        <v>116</v>
      </c>
      <c r="H9" s="31">
        <v>107</v>
      </c>
      <c r="I9" s="31">
        <v>102</v>
      </c>
      <c r="J9" s="31">
        <v>127</v>
      </c>
      <c r="K9" s="31">
        <v>106</v>
      </c>
      <c r="L9" s="31">
        <v>110</v>
      </c>
      <c r="M9" s="31">
        <v>108</v>
      </c>
      <c r="N9" s="31">
        <v>118</v>
      </c>
      <c r="O9" s="37">
        <f>SUM(C9:N9)</f>
        <v>1324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25</v>
      </c>
      <c r="D10" s="74">
        <v>18</v>
      </c>
      <c r="E10" s="74">
        <v>14</v>
      </c>
      <c r="F10" s="31">
        <v>13</v>
      </c>
      <c r="G10" s="31">
        <v>16</v>
      </c>
      <c r="H10" s="31">
        <v>17</v>
      </c>
      <c r="I10" s="31">
        <v>15</v>
      </c>
      <c r="J10" s="31">
        <v>16</v>
      </c>
      <c r="K10" s="31">
        <v>21</v>
      </c>
      <c r="L10" s="31">
        <v>21</v>
      </c>
      <c r="M10" s="31">
        <v>26</v>
      </c>
      <c r="N10" s="31">
        <v>23</v>
      </c>
      <c r="O10" s="37">
        <f>SUM(C10:N10)</f>
        <v>225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2415830</v>
      </c>
      <c r="D14" s="32">
        <f t="shared" ref="D14:N14" si="8">D15+D18</f>
        <v>2304274</v>
      </c>
      <c r="E14" s="32">
        <f t="shared" si="8"/>
        <v>2659398</v>
      </c>
      <c r="F14" s="32">
        <f t="shared" si="8"/>
        <v>2333304</v>
      </c>
      <c r="G14" s="32">
        <f t="shared" si="8"/>
        <v>2737595</v>
      </c>
      <c r="H14" s="32">
        <f t="shared" si="8"/>
        <v>2396134</v>
      </c>
      <c r="I14" s="32">
        <f t="shared" si="8"/>
        <v>2169712</v>
      </c>
      <c r="J14" s="32">
        <f t="shared" si="8"/>
        <v>2874838</v>
      </c>
      <c r="K14" s="32">
        <f t="shared" si="8"/>
        <v>2248560.2200000002</v>
      </c>
      <c r="L14" s="32">
        <f t="shared" si="8"/>
        <v>2647752.571</v>
      </c>
      <c r="M14" s="32">
        <f t="shared" si="8"/>
        <v>2138877</v>
      </c>
      <c r="N14" s="32">
        <f t="shared" si="8"/>
        <v>2864770</v>
      </c>
      <c r="O14" s="35">
        <f t="shared" ref="O14:O20" si="9">SUM(C14:N14)</f>
        <v>29791044.790999997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4">
        <f t="shared" ref="C15" si="10">C16+C17</f>
        <v>2057840</v>
      </c>
      <c r="D15" s="84">
        <f t="shared" ref="D15" si="11">D16+D17</f>
        <v>2027259</v>
      </c>
      <c r="E15" s="84">
        <f t="shared" ref="E15" si="12">E16+E17</f>
        <v>2190910</v>
      </c>
      <c r="F15" s="84">
        <f t="shared" ref="F15" si="13">F16+F17</f>
        <v>1899310</v>
      </c>
      <c r="G15" s="84">
        <f t="shared" ref="G15" si="14">G16+G17</f>
        <v>2246289</v>
      </c>
      <c r="H15" s="84">
        <f t="shared" ref="H15" si="15">H16+H17</f>
        <v>1837808</v>
      </c>
      <c r="I15" s="84">
        <f t="shared" ref="I15:J15" si="16">I16+I17</f>
        <v>1639356</v>
      </c>
      <c r="J15" s="83">
        <f t="shared" si="16"/>
        <v>2291130</v>
      </c>
      <c r="K15" s="84">
        <f t="shared" ref="K15:N15" si="17">K16+K17</f>
        <v>1783546.2200000002</v>
      </c>
      <c r="L15" s="84">
        <f t="shared" si="17"/>
        <v>2129524.571</v>
      </c>
      <c r="M15" s="84">
        <f t="shared" si="17"/>
        <v>1452066</v>
      </c>
      <c r="N15" s="84">
        <f t="shared" si="17"/>
        <v>2406982</v>
      </c>
      <c r="O15" s="39">
        <f t="shared" si="9"/>
        <v>23962020.790999997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6">
        <v>1575079</v>
      </c>
      <c r="D16" s="86">
        <v>1551836</v>
      </c>
      <c r="E16" s="78">
        <v>1665842</v>
      </c>
      <c r="F16" s="78">
        <v>1398552</v>
      </c>
      <c r="G16" s="78">
        <v>1722818</v>
      </c>
      <c r="H16" s="78">
        <v>1432629</v>
      </c>
      <c r="I16" s="78">
        <v>1294127</v>
      </c>
      <c r="J16" s="31">
        <v>1893152</v>
      </c>
      <c r="K16" s="78">
        <v>1239999.1000000001</v>
      </c>
      <c r="L16" s="31">
        <v>1716957.571</v>
      </c>
      <c r="M16" s="31">
        <v>1009808</v>
      </c>
      <c r="N16" s="31">
        <v>1854118</v>
      </c>
      <c r="O16" s="37">
        <f t="shared" si="9"/>
        <v>18354917.671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77">
        <v>482761</v>
      </c>
      <c r="D17" s="86">
        <v>475423</v>
      </c>
      <c r="E17" s="78">
        <v>525068</v>
      </c>
      <c r="F17" s="78">
        <v>500758</v>
      </c>
      <c r="G17" s="78">
        <v>523471</v>
      </c>
      <c r="H17" s="78">
        <v>405179</v>
      </c>
      <c r="I17" s="78">
        <v>345229</v>
      </c>
      <c r="J17" s="31">
        <v>397978</v>
      </c>
      <c r="K17" s="78">
        <v>543547.12</v>
      </c>
      <c r="L17" s="31">
        <v>412567</v>
      </c>
      <c r="M17" s="31">
        <v>442258</v>
      </c>
      <c r="N17" s="31">
        <v>552864</v>
      </c>
      <c r="O17" s="37">
        <f t="shared" si="9"/>
        <v>5607103.1200000001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80" t="s">
        <v>6</v>
      </c>
      <c r="C18" s="83">
        <f t="shared" ref="C18" si="18">C19+C20</f>
        <v>357990</v>
      </c>
      <c r="D18" s="83">
        <f t="shared" ref="D18" si="19">D19+D20</f>
        <v>277015</v>
      </c>
      <c r="E18" s="83">
        <f t="shared" ref="E18" si="20">E19+E20</f>
        <v>468488</v>
      </c>
      <c r="F18" s="83">
        <f t="shared" ref="F18" si="21">F19+F20</f>
        <v>433994</v>
      </c>
      <c r="G18" s="83">
        <f t="shared" ref="G18" si="22">G19+G20</f>
        <v>491306</v>
      </c>
      <c r="H18" s="83">
        <f t="shared" ref="H18:J18" si="23">H19+H20</f>
        <v>558326</v>
      </c>
      <c r="I18" s="83">
        <f t="shared" si="23"/>
        <v>530356</v>
      </c>
      <c r="J18" s="83">
        <f t="shared" si="23"/>
        <v>583708</v>
      </c>
      <c r="K18" s="83">
        <f t="shared" ref="K18:N18" si="24">K19+K20</f>
        <v>465014</v>
      </c>
      <c r="L18" s="83">
        <f t="shared" si="24"/>
        <v>518228</v>
      </c>
      <c r="M18" s="83">
        <f t="shared" si="24"/>
        <v>686811</v>
      </c>
      <c r="N18" s="83">
        <f t="shared" si="24"/>
        <v>457788</v>
      </c>
      <c r="O18" s="81">
        <f t="shared" si="9"/>
        <v>5829024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2" t="s">
        <v>49</v>
      </c>
      <c r="C19" s="77">
        <v>356990</v>
      </c>
      <c r="D19" s="86">
        <v>277015</v>
      </c>
      <c r="E19" s="78">
        <v>468488</v>
      </c>
      <c r="F19" s="78">
        <v>433994</v>
      </c>
      <c r="G19" s="78">
        <v>479306</v>
      </c>
      <c r="H19" s="78">
        <v>528735</v>
      </c>
      <c r="I19" s="78">
        <v>447457</v>
      </c>
      <c r="J19" s="31">
        <v>505208</v>
      </c>
      <c r="K19" s="78">
        <v>401842</v>
      </c>
      <c r="L19" s="31">
        <v>378913</v>
      </c>
      <c r="M19" s="31">
        <v>543296</v>
      </c>
      <c r="N19" s="31">
        <v>386930</v>
      </c>
      <c r="O19" s="37">
        <f t="shared" si="9"/>
        <v>5208174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2" t="s">
        <v>50</v>
      </c>
      <c r="C20" s="77">
        <v>1000</v>
      </c>
      <c r="D20" s="86">
        <v>0</v>
      </c>
      <c r="E20" s="78">
        <v>0</v>
      </c>
      <c r="F20" s="78">
        <v>0</v>
      </c>
      <c r="G20" s="78">
        <v>12000</v>
      </c>
      <c r="H20" s="78">
        <v>29591</v>
      </c>
      <c r="I20" s="78">
        <v>82899</v>
      </c>
      <c r="J20" s="31">
        <v>78500</v>
      </c>
      <c r="K20" s="78">
        <v>63172</v>
      </c>
      <c r="L20" s="31">
        <v>139315</v>
      </c>
      <c r="M20" s="31">
        <v>143515</v>
      </c>
      <c r="N20" s="31">
        <v>70858</v>
      </c>
      <c r="O20" s="37">
        <f t="shared" si="9"/>
        <v>620850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25">SUM(C22:C27)</f>
        <v>2415830</v>
      </c>
      <c r="D21" s="32">
        <f t="shared" si="25"/>
        <v>2304274</v>
      </c>
      <c r="E21" s="32">
        <f>SUM(E22:E27)</f>
        <v>2659398</v>
      </c>
      <c r="F21" s="32">
        <f t="shared" ref="F21:K21" si="26">SUM(F22:F27)</f>
        <v>2333304</v>
      </c>
      <c r="G21" s="32">
        <f t="shared" si="26"/>
        <v>2737595</v>
      </c>
      <c r="H21" s="32">
        <f t="shared" si="26"/>
        <v>2396134</v>
      </c>
      <c r="I21" s="32">
        <f t="shared" si="26"/>
        <v>2169712</v>
      </c>
      <c r="J21" s="32">
        <f t="shared" ref="J21" si="27">SUM(J22:J27)</f>
        <v>2874838</v>
      </c>
      <c r="K21" s="32">
        <f t="shared" si="26"/>
        <v>2248560</v>
      </c>
      <c r="L21" s="32">
        <f t="shared" ref="L21:N21" si="28">SUM(L22:L27)</f>
        <v>2647753</v>
      </c>
      <c r="M21" s="32">
        <f t="shared" si="28"/>
        <v>2138877</v>
      </c>
      <c r="N21" s="32">
        <f t="shared" si="28"/>
        <v>2864770</v>
      </c>
      <c r="O21" s="35">
        <f t="shared" ref="O21:O27" si="29">SUM(C21:N21)</f>
        <v>29791045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9">
        <v>153643</v>
      </c>
      <c r="D22" s="78">
        <v>171234</v>
      </c>
      <c r="E22" s="78">
        <v>261684</v>
      </c>
      <c r="F22" s="78">
        <v>181331</v>
      </c>
      <c r="G22" s="78">
        <v>197529</v>
      </c>
      <c r="H22" s="78">
        <v>203624</v>
      </c>
      <c r="I22" s="78">
        <v>92320</v>
      </c>
      <c r="J22" s="31">
        <v>157655</v>
      </c>
      <c r="K22" s="78">
        <v>249005</v>
      </c>
      <c r="L22" s="31">
        <v>185923</v>
      </c>
      <c r="M22" s="31">
        <v>220640</v>
      </c>
      <c r="N22" s="31">
        <v>116967</v>
      </c>
      <c r="O22" s="37">
        <f t="shared" si="29"/>
        <v>2191555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9">
        <v>618305</v>
      </c>
      <c r="D23" s="78">
        <v>579863</v>
      </c>
      <c r="E23" s="78">
        <v>566143</v>
      </c>
      <c r="F23" s="78">
        <v>526815</v>
      </c>
      <c r="G23" s="78">
        <v>655316</v>
      </c>
      <c r="H23" s="78">
        <v>612956</v>
      </c>
      <c r="I23" s="78">
        <v>688266</v>
      </c>
      <c r="J23" s="31">
        <v>772300</v>
      </c>
      <c r="K23" s="78">
        <v>732659</v>
      </c>
      <c r="L23" s="31">
        <v>777451</v>
      </c>
      <c r="M23" s="31">
        <v>661069</v>
      </c>
      <c r="N23" s="31">
        <v>592395</v>
      </c>
      <c r="O23" s="37">
        <f t="shared" si="29"/>
        <v>7783538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9">
        <v>44500</v>
      </c>
      <c r="D24" s="78">
        <v>0</v>
      </c>
      <c r="E24" s="78">
        <v>52463</v>
      </c>
      <c r="F24" s="78">
        <v>0</v>
      </c>
      <c r="G24" s="78">
        <v>0</v>
      </c>
      <c r="H24" s="78">
        <v>52500</v>
      </c>
      <c r="I24" s="78">
        <v>0</v>
      </c>
      <c r="J24" s="31">
        <v>76650</v>
      </c>
      <c r="K24" s="78">
        <v>0</v>
      </c>
      <c r="L24" s="31">
        <v>0</v>
      </c>
      <c r="M24" s="31">
        <v>0</v>
      </c>
      <c r="N24" s="31">
        <v>54500</v>
      </c>
      <c r="O24" s="37">
        <f t="shared" si="29"/>
        <v>280613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9">
        <v>1293046</v>
      </c>
      <c r="D25" s="78">
        <v>1280539</v>
      </c>
      <c r="E25" s="78">
        <v>1560135</v>
      </c>
      <c r="F25" s="78">
        <v>1379016</v>
      </c>
      <c r="G25" s="78">
        <v>1636584</v>
      </c>
      <c r="H25" s="78">
        <v>1309590</v>
      </c>
      <c r="I25" s="78">
        <v>1152908</v>
      </c>
      <c r="J25" s="31">
        <v>1600954</v>
      </c>
      <c r="K25" s="78">
        <v>937186</v>
      </c>
      <c r="L25" s="31">
        <v>1404831</v>
      </c>
      <c r="M25" s="31">
        <v>877950</v>
      </c>
      <c r="N25" s="31">
        <v>1705052</v>
      </c>
      <c r="O25" s="37">
        <f t="shared" si="29"/>
        <v>16137791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9">
        <v>45602</v>
      </c>
      <c r="D26" s="78">
        <v>38019</v>
      </c>
      <c r="E26" s="78">
        <v>34320</v>
      </c>
      <c r="F26" s="78">
        <v>49357</v>
      </c>
      <c r="G26" s="78">
        <v>56117</v>
      </c>
      <c r="H26" s="78">
        <v>30681</v>
      </c>
      <c r="I26" s="78">
        <v>77093</v>
      </c>
      <c r="J26" s="31">
        <v>76421</v>
      </c>
      <c r="K26" s="78">
        <v>62307</v>
      </c>
      <c r="L26" s="31">
        <v>73603</v>
      </c>
      <c r="M26" s="31">
        <v>69786</v>
      </c>
      <c r="N26" s="31">
        <v>106909</v>
      </c>
      <c r="O26" s="37">
        <f t="shared" si="29"/>
        <v>720215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9">
        <v>260734</v>
      </c>
      <c r="D27" s="78">
        <v>234619</v>
      </c>
      <c r="E27" s="78">
        <v>184653</v>
      </c>
      <c r="F27" s="78">
        <v>196785</v>
      </c>
      <c r="G27" s="78">
        <v>192049</v>
      </c>
      <c r="H27" s="78">
        <v>186783</v>
      </c>
      <c r="I27" s="78">
        <v>159125</v>
      </c>
      <c r="J27" s="31">
        <v>190858</v>
      </c>
      <c r="K27" s="78">
        <v>267403</v>
      </c>
      <c r="L27" s="31">
        <v>205945</v>
      </c>
      <c r="M27" s="31">
        <v>309432</v>
      </c>
      <c r="N27" s="31">
        <v>288947</v>
      </c>
      <c r="O27" s="37">
        <f t="shared" si="29"/>
        <v>2677333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:D28" si="30">SUM(C29:C31)</f>
        <v>87893</v>
      </c>
      <c r="D28" s="32">
        <f t="shared" si="30"/>
        <v>84573</v>
      </c>
      <c r="E28" s="32">
        <f>SUM(E29:E31)</f>
        <v>76743</v>
      </c>
      <c r="F28" s="32">
        <f t="shared" ref="F28:K28" si="31">SUM(F29:F31)</f>
        <v>73345</v>
      </c>
      <c r="G28" s="32">
        <f t="shared" si="31"/>
        <v>89482</v>
      </c>
      <c r="H28" s="32">
        <f t="shared" si="31"/>
        <v>84415</v>
      </c>
      <c r="I28" s="32">
        <f t="shared" si="31"/>
        <v>107393</v>
      </c>
      <c r="J28" s="32">
        <f t="shared" ref="J28" si="32">SUM(J29:J31)</f>
        <v>122958</v>
      </c>
      <c r="K28" s="32">
        <f t="shared" si="31"/>
        <v>110223</v>
      </c>
      <c r="L28" s="32">
        <f t="shared" ref="L28:N28" si="33">SUM(L29:L31)</f>
        <v>120743</v>
      </c>
      <c r="M28" s="32">
        <f t="shared" si="33"/>
        <v>100388</v>
      </c>
      <c r="N28" s="32">
        <f t="shared" si="33"/>
        <v>90923</v>
      </c>
      <c r="O28" s="35">
        <f>SUM(C28:N28)</f>
        <v>1149079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9">
        <v>36314</v>
      </c>
      <c r="D29" s="78">
        <v>35113</v>
      </c>
      <c r="E29" s="78">
        <v>30480</v>
      </c>
      <c r="F29" s="78">
        <v>31480</v>
      </c>
      <c r="G29" s="78">
        <v>41108</v>
      </c>
      <c r="H29" s="78">
        <v>39730</v>
      </c>
      <c r="I29" s="78">
        <v>42738</v>
      </c>
      <c r="J29" s="31">
        <v>49262</v>
      </c>
      <c r="K29" s="86">
        <f>K33+K34</f>
        <v>49649</v>
      </c>
      <c r="L29" s="86">
        <f t="shared" ref="L29:N29" si="34">L33+L34</f>
        <v>45723</v>
      </c>
      <c r="M29" s="86">
        <f t="shared" si="34"/>
        <v>40771</v>
      </c>
      <c r="N29" s="86">
        <f t="shared" si="34"/>
        <v>36051</v>
      </c>
      <c r="O29" s="37">
        <f>SUM(C29:N29)</f>
        <v>478419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9">
        <v>30105</v>
      </c>
      <c r="D30" s="78">
        <v>29002</v>
      </c>
      <c r="E30" s="78">
        <v>26476</v>
      </c>
      <c r="F30" s="78">
        <v>25357</v>
      </c>
      <c r="G30" s="78">
        <v>27120</v>
      </c>
      <c r="H30" s="78">
        <v>22080</v>
      </c>
      <c r="I30" s="78">
        <v>33889</v>
      </c>
      <c r="J30" s="31">
        <v>41721</v>
      </c>
      <c r="K30" s="86">
        <f>K35+K36</f>
        <v>32647</v>
      </c>
      <c r="L30" s="86">
        <f t="shared" ref="L30:N30" si="35">L35+L36</f>
        <v>42530</v>
      </c>
      <c r="M30" s="86">
        <f t="shared" si="35"/>
        <v>34247</v>
      </c>
      <c r="N30" s="86">
        <f t="shared" si="35"/>
        <v>32111</v>
      </c>
      <c r="O30" s="37">
        <f>SUM(C30:N30)</f>
        <v>377285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9">
        <v>21474</v>
      </c>
      <c r="D31" s="78">
        <v>20458</v>
      </c>
      <c r="E31" s="78">
        <v>19787</v>
      </c>
      <c r="F31" s="78">
        <v>16508</v>
      </c>
      <c r="G31" s="78">
        <v>21254</v>
      </c>
      <c r="H31" s="78">
        <v>22605</v>
      </c>
      <c r="I31" s="78">
        <v>30766</v>
      </c>
      <c r="J31" s="31">
        <v>31975</v>
      </c>
      <c r="K31" s="86">
        <f>K37+K38</f>
        <v>27927</v>
      </c>
      <c r="L31" s="86">
        <f t="shared" ref="L31:N31" si="36">L37+L38</f>
        <v>32490</v>
      </c>
      <c r="M31" s="86">
        <f t="shared" si="36"/>
        <v>25370</v>
      </c>
      <c r="N31" s="86">
        <f t="shared" si="36"/>
        <v>22761</v>
      </c>
      <c r="O31" s="37">
        <f>SUM(C31:N31)</f>
        <v>293375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37">SUM(C33:C38)</f>
        <v>87893</v>
      </c>
      <c r="D32" s="32">
        <f t="shared" si="37"/>
        <v>84573</v>
      </c>
      <c r="E32" s="32">
        <f t="shared" si="37"/>
        <v>76743</v>
      </c>
      <c r="F32" s="32">
        <f>SUM(F33:F38)</f>
        <v>73345</v>
      </c>
      <c r="G32" s="32">
        <f t="shared" ref="G32:K32" si="38">SUM(G33:G38)</f>
        <v>89482</v>
      </c>
      <c r="H32" s="32">
        <f t="shared" si="38"/>
        <v>84415</v>
      </c>
      <c r="I32" s="32">
        <f t="shared" si="38"/>
        <v>107393</v>
      </c>
      <c r="J32" s="32">
        <f t="shared" ref="J32" si="39">SUM(J33:J38)</f>
        <v>122958</v>
      </c>
      <c r="K32" s="32">
        <f t="shared" si="38"/>
        <v>110223</v>
      </c>
      <c r="L32" s="32">
        <f t="shared" ref="L32:N32" si="40">SUM(L33:L38)</f>
        <v>120743</v>
      </c>
      <c r="M32" s="32">
        <f t="shared" ref="M32" si="41">SUM(M33:M38)</f>
        <v>100388</v>
      </c>
      <c r="N32" s="32">
        <f t="shared" si="40"/>
        <v>90923</v>
      </c>
      <c r="O32" s="35">
        <f t="shared" ref="O32" si="42">SUM(O33:O38)</f>
        <v>1149079</v>
      </c>
      <c r="P32" s="60"/>
      <c r="Q32" s="14"/>
      <c r="R32" s="14"/>
      <c r="S32" s="66"/>
      <c r="T32" s="14"/>
      <c r="U32" s="85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77">
        <v>34284</v>
      </c>
      <c r="D33" s="77">
        <v>31439</v>
      </c>
      <c r="E33" s="77">
        <v>27715</v>
      </c>
      <c r="F33" s="77">
        <v>28937</v>
      </c>
      <c r="G33" s="77">
        <v>37289</v>
      </c>
      <c r="H33" s="77">
        <v>35556</v>
      </c>
      <c r="I33" s="77">
        <v>34978</v>
      </c>
      <c r="J33" s="87">
        <v>44263</v>
      </c>
      <c r="K33" s="77">
        <v>44143</v>
      </c>
      <c r="L33" s="31">
        <v>42152</v>
      </c>
      <c r="M33" s="31">
        <v>36019</v>
      </c>
      <c r="N33" s="31">
        <v>31554</v>
      </c>
      <c r="O33" s="37">
        <f t="shared" ref="O33:O38" si="43">SUM(C33:N33)</f>
        <v>428329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77">
        <v>2030</v>
      </c>
      <c r="D34" s="77">
        <v>3674</v>
      </c>
      <c r="E34" s="77">
        <v>2765</v>
      </c>
      <c r="F34" s="77">
        <v>2543</v>
      </c>
      <c r="G34" s="77">
        <v>3819</v>
      </c>
      <c r="H34" s="77">
        <v>4174</v>
      </c>
      <c r="I34" s="77">
        <v>7760</v>
      </c>
      <c r="J34" s="87">
        <v>4999</v>
      </c>
      <c r="K34" s="77">
        <v>5506</v>
      </c>
      <c r="L34" s="31">
        <v>3571</v>
      </c>
      <c r="M34" s="31">
        <v>4752</v>
      </c>
      <c r="N34" s="31">
        <v>4497</v>
      </c>
      <c r="O34" s="37">
        <f t="shared" si="43"/>
        <v>50090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77">
        <v>5507</v>
      </c>
      <c r="D35" s="77">
        <v>7108</v>
      </c>
      <c r="E35" s="77">
        <v>7408</v>
      </c>
      <c r="F35" s="77">
        <v>6018</v>
      </c>
      <c r="G35" s="77">
        <v>6255</v>
      </c>
      <c r="H35" s="77">
        <v>5996</v>
      </c>
      <c r="I35" s="77">
        <v>7046</v>
      </c>
      <c r="J35" s="87">
        <v>6851</v>
      </c>
      <c r="K35" s="77">
        <v>4869</v>
      </c>
      <c r="L35" s="31">
        <v>5797</v>
      </c>
      <c r="M35" s="31">
        <v>5572</v>
      </c>
      <c r="N35" s="31">
        <v>4807</v>
      </c>
      <c r="O35" s="37">
        <f t="shared" si="43"/>
        <v>73234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77">
        <v>24598</v>
      </c>
      <c r="D36" s="77">
        <v>21894</v>
      </c>
      <c r="E36" s="77">
        <v>19068</v>
      </c>
      <c r="F36" s="77">
        <v>19339</v>
      </c>
      <c r="G36" s="77">
        <v>20865</v>
      </c>
      <c r="H36" s="77">
        <v>16084</v>
      </c>
      <c r="I36" s="77">
        <v>26843</v>
      </c>
      <c r="J36" s="87">
        <v>34870</v>
      </c>
      <c r="K36" s="77">
        <v>27778</v>
      </c>
      <c r="L36" s="31">
        <v>36733</v>
      </c>
      <c r="M36" s="31">
        <v>28675</v>
      </c>
      <c r="N36" s="31">
        <v>27304</v>
      </c>
      <c r="O36" s="37">
        <f t="shared" si="43"/>
        <v>304051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77">
        <v>19279</v>
      </c>
      <c r="D37" s="77">
        <v>18425</v>
      </c>
      <c r="E37" s="77">
        <v>18738</v>
      </c>
      <c r="F37" s="77">
        <v>16055</v>
      </c>
      <c r="G37" s="77">
        <v>20776</v>
      </c>
      <c r="H37" s="77">
        <v>21638</v>
      </c>
      <c r="I37" s="77">
        <v>26216</v>
      </c>
      <c r="J37" s="87">
        <v>27604</v>
      </c>
      <c r="K37" s="77">
        <v>26498</v>
      </c>
      <c r="L37" s="31">
        <v>31492</v>
      </c>
      <c r="M37" s="31">
        <v>23041</v>
      </c>
      <c r="N37" s="31">
        <v>22362</v>
      </c>
      <c r="O37" s="37">
        <f t="shared" si="43"/>
        <v>272124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77">
        <v>2195</v>
      </c>
      <c r="D38" s="77">
        <v>2033</v>
      </c>
      <c r="E38" s="77">
        <v>1049</v>
      </c>
      <c r="F38" s="77">
        <v>453</v>
      </c>
      <c r="G38" s="77">
        <v>478</v>
      </c>
      <c r="H38" s="77">
        <v>967</v>
      </c>
      <c r="I38" s="77">
        <v>4550</v>
      </c>
      <c r="J38" s="87">
        <v>4371</v>
      </c>
      <c r="K38" s="77">
        <v>1429</v>
      </c>
      <c r="L38" s="31">
        <v>998</v>
      </c>
      <c r="M38" s="31">
        <v>2329</v>
      </c>
      <c r="N38" s="31">
        <v>399</v>
      </c>
      <c r="O38" s="37">
        <f t="shared" si="43"/>
        <v>21251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:D39" si="44">SUM(C40:C42)</f>
        <v>27315</v>
      </c>
      <c r="D39" s="32">
        <f t="shared" si="44"/>
        <v>32528</v>
      </c>
      <c r="E39" s="32">
        <f>SUM(E40:E42)</f>
        <v>33529</v>
      </c>
      <c r="F39" s="32">
        <f t="shared" ref="F39:K39" si="45">SUM(F40:F42)</f>
        <v>27913</v>
      </c>
      <c r="G39" s="32">
        <f t="shared" si="45"/>
        <v>32220</v>
      </c>
      <c r="H39" s="32">
        <f t="shared" si="45"/>
        <v>28246</v>
      </c>
      <c r="I39" s="32">
        <f t="shared" si="45"/>
        <v>34744</v>
      </c>
      <c r="J39" s="32">
        <f t="shared" ref="J39" si="46">SUM(J40:J42)</f>
        <v>40184</v>
      </c>
      <c r="K39" s="32">
        <f t="shared" si="45"/>
        <v>40060</v>
      </c>
      <c r="L39" s="32">
        <f t="shared" ref="L39:N39" si="47">SUM(L40:L42)</f>
        <v>41631</v>
      </c>
      <c r="M39" s="32">
        <f t="shared" ref="M39" si="48">SUM(M40:M42)</f>
        <v>47961</v>
      </c>
      <c r="N39" s="32">
        <f t="shared" si="47"/>
        <v>56586</v>
      </c>
      <c r="O39" s="35">
        <f t="shared" ref="O39" si="49">O40+O41+O42</f>
        <v>442917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9">
        <v>18587</v>
      </c>
      <c r="D40" s="78">
        <v>21919</v>
      </c>
      <c r="E40" s="78">
        <v>18863</v>
      </c>
      <c r="F40" s="78">
        <v>15222</v>
      </c>
      <c r="G40" s="78">
        <v>22318</v>
      </c>
      <c r="H40" s="78">
        <v>14994</v>
      </c>
      <c r="I40" s="78">
        <v>19796</v>
      </c>
      <c r="J40" s="31">
        <v>28128</v>
      </c>
      <c r="K40" s="78">
        <v>22389</v>
      </c>
      <c r="L40" s="31">
        <v>27785</v>
      </c>
      <c r="M40" s="31">
        <v>31245</v>
      </c>
      <c r="N40" s="31">
        <v>37505</v>
      </c>
      <c r="O40" s="37">
        <f t="shared" ref="O40:O42" si="50">SUM(C40:N40)</f>
        <v>278751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9">
        <v>8712</v>
      </c>
      <c r="D41" s="78">
        <v>10609</v>
      </c>
      <c r="E41" s="78">
        <v>14666</v>
      </c>
      <c r="F41" s="78">
        <v>12691</v>
      </c>
      <c r="G41" s="78">
        <v>9902</v>
      </c>
      <c r="H41" s="78">
        <v>13244</v>
      </c>
      <c r="I41" s="78">
        <v>14948</v>
      </c>
      <c r="J41" s="31">
        <v>12056</v>
      </c>
      <c r="K41" s="78">
        <v>17589</v>
      </c>
      <c r="L41" s="31">
        <v>13796</v>
      </c>
      <c r="M41" s="31">
        <v>16716</v>
      </c>
      <c r="N41" s="31">
        <v>19081</v>
      </c>
      <c r="O41" s="37">
        <f t="shared" si="50"/>
        <v>164010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9">
        <v>16</v>
      </c>
      <c r="D42" s="78">
        <v>0</v>
      </c>
      <c r="E42" s="78">
        <v>0</v>
      </c>
      <c r="F42" s="78">
        <v>0</v>
      </c>
      <c r="G42" s="78">
        <v>0</v>
      </c>
      <c r="H42" s="78">
        <v>8</v>
      </c>
      <c r="I42" s="78">
        <v>0</v>
      </c>
      <c r="J42" s="31">
        <v>0</v>
      </c>
      <c r="K42" s="78">
        <v>82</v>
      </c>
      <c r="L42" s="31">
        <v>50</v>
      </c>
      <c r="M42" s="31">
        <v>0</v>
      </c>
      <c r="N42" s="31">
        <v>0</v>
      </c>
      <c r="O42" s="37">
        <f t="shared" si="50"/>
        <v>156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2017-08-15T17:40:57Z</cp:lastPrinted>
  <dcterms:created xsi:type="dcterms:W3CDTF">2002-03-22T22:12:00Z</dcterms:created>
  <dcterms:modified xsi:type="dcterms:W3CDTF">2018-01-24T20:23:14Z</dcterms:modified>
</cp:coreProperties>
</file>