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06_JUNIO_20\"/>
    </mc:Choice>
  </mc:AlternateContent>
  <bookViews>
    <workbookView xWindow="0" yWindow="0" windowWidth="15360" windowHeight="7320" tabRatio="596"/>
  </bookViews>
  <sheets>
    <sheet name="Serie 2020" sheetId="6" r:id="rId1"/>
    <sheet name="Hoja1" sheetId="7" r:id="rId2"/>
  </sheets>
  <externalReferences>
    <externalReference r:id="rId3"/>
  </externalReferences>
  <definedNames>
    <definedName name="_xlnm.Print_Area" localSheetId="0">'Serie 2020'!$A$1:$O$45</definedName>
  </definedNames>
  <calcPr calcId="162913"/>
</workbook>
</file>

<file path=xl/calcChain.xml><?xml version="1.0" encoding="utf-8"?>
<calcChain xmlns="http://schemas.openxmlformats.org/spreadsheetml/2006/main">
  <c r="H18" i="6" l="1"/>
  <c r="H15" i="6"/>
  <c r="H14" i="6" l="1"/>
  <c r="H38" i="6" l="1"/>
  <c r="H31" i="6"/>
  <c r="H27" i="6"/>
  <c r="H21" i="6"/>
  <c r="G14" i="6" l="1"/>
  <c r="G18" i="6"/>
  <c r="G15" i="6"/>
  <c r="G21" i="6" l="1"/>
  <c r="G27" i="6"/>
  <c r="G31" i="6"/>
  <c r="G38" i="6"/>
  <c r="F21" i="6" l="1"/>
  <c r="F31" i="6"/>
  <c r="F27" i="6"/>
  <c r="F38" i="6"/>
  <c r="F14" i="6"/>
  <c r="F18" i="6"/>
  <c r="F15" i="6"/>
  <c r="E14" i="6" l="1"/>
  <c r="E21" i="6" l="1"/>
  <c r="E18" i="6"/>
  <c r="E15" i="6"/>
  <c r="D21" i="6" l="1"/>
  <c r="C21" i="6"/>
  <c r="E31" i="6"/>
  <c r="E27" i="6"/>
  <c r="E38" i="6"/>
  <c r="D17" i="6" l="1"/>
  <c r="D16" i="6"/>
  <c r="D18" i="6" l="1"/>
  <c r="D15" i="6"/>
  <c r="D14" i="6" s="1"/>
  <c r="D38" i="6"/>
  <c r="C38" i="6" l="1"/>
  <c r="D37" i="6"/>
  <c r="D36" i="6"/>
  <c r="D35" i="6"/>
  <c r="D34" i="6"/>
  <c r="D33" i="6"/>
  <c r="D31" i="6" s="1"/>
  <c r="D32" i="6"/>
  <c r="D30" i="6" l="1"/>
  <c r="D29" i="6"/>
  <c r="D28" i="6"/>
  <c r="D27" i="6" l="1"/>
  <c r="C15" i="6"/>
  <c r="C14" i="6" s="1"/>
  <c r="C18" i="6"/>
  <c r="C31" i="6" l="1"/>
  <c r="C27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7" i="6" l="1"/>
  <c r="O36" i="6"/>
  <c r="O35" i="6"/>
  <c r="O34" i="6"/>
  <c r="O33" i="6"/>
  <c r="O32" i="6"/>
  <c r="O31" i="6" l="1"/>
  <c r="O41" i="6" l="1"/>
  <c r="O40" i="6"/>
  <c r="O39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8" i="6"/>
  <c r="O14" i="6"/>
</calcChain>
</file>

<file path=xl/sharedStrings.xml><?xml version="1.0" encoding="utf-8"?>
<sst xmlns="http://schemas.openxmlformats.org/spreadsheetml/2006/main" count="60" uniqueCount="52">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</sst>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;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#,##0_ ;\-#,##0\ "/>
    <numFmt numFmtId="168" formatCode="#,##0\ &quot;€&quot;;[Red]\-#,##0\ &quot;€&quot;"/>
    <numFmt numFmtId="169" formatCode="#,##0.00\ &quot;€&quot;;\-#,##0.00\ &quot;€&quot;"/>
    <numFmt numFmtId="170" formatCode="_([$€]* #,##0.00_);_([$€]* \(#,##0.00\);_([$€]* &quot;-&quot;??_);_(@_)"/>
    <numFmt numFmtId="171" formatCode="0.0%"/>
    <numFmt numFmtId="172" formatCode="mmmm\-yy"/>
    <numFmt numFmtId="173" formatCode="_-* #,##0.00\ _p_t_a_-;\-* #,##0.00\ _p_t_a_-;_-* &quot;-&quot;??\ _p_t_a_-;_-@_-"/>
    <numFmt numFmtId="174" formatCode="_(* #,##0.0_);_(* \(#,##0.0\);_(* &quot;-&quot;??_);_(@_)"/>
    <numFmt numFmtId="175" formatCode="0.00;[Red]0.00"/>
    <numFmt numFmtId="176" formatCode="#,##0.00_ ;\-#,##0.00\ "/>
    <numFmt numFmtId="177" formatCode="_-* #,##0.00\ _€_-;\-* #,##0.00\ _€_-;_-* &quot;-&quot;??\ _€_-;_-@_-"/>
    <numFmt numFmtId="178" formatCode="_-[$€]* #,##0.00_-;\-[$€]* #,##0.00_-;_-[$€]* &quot;-&quot;??_-;_-@_-"/>
    <numFmt numFmtId="179" formatCode="_-* #,##0\ _p_t_a_-;\-* #,##0\ _p_t_a_-;_-* &quot;-&quot;\ _p_t_a_-;_-@_-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9"/>
      <name val="Arial"/>
      <family val="2"/>
    </font>
    <font>
      <sz val="9"/>
      <name val="Montserrat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29831">
    <xf numFmtId="0" fontId="0" fillId="0" borderId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9" applyNumberFormat="0" applyAlignment="0" applyProtection="0"/>
    <xf numFmtId="0" fontId="35" fillId="11" borderId="10" applyNumberFormat="0" applyAlignment="0" applyProtection="0"/>
    <xf numFmtId="0" fontId="36" fillId="11" borderId="9" applyNumberFormat="0" applyAlignment="0" applyProtection="0"/>
    <xf numFmtId="0" fontId="37" fillId="0" borderId="11" applyNumberFormat="0" applyFill="0" applyAlignment="0" applyProtection="0"/>
    <xf numFmtId="0" fontId="38" fillId="12" borderId="12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42" fillId="37" borderId="0" applyNumberFormat="0" applyBorder="0" applyAlignment="0" applyProtection="0"/>
    <xf numFmtId="0" fontId="2" fillId="0" borderId="0"/>
    <xf numFmtId="0" fontId="27" fillId="0" borderId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0" borderId="0">
      <alignment vertical="top"/>
    </xf>
    <xf numFmtId="0" fontId="2" fillId="0" borderId="0"/>
    <xf numFmtId="0" fontId="45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5" fillId="4" borderId="0" xfId="2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6" fontId="12" fillId="4" borderId="0" xfId="2" applyNumberFormat="1" applyFont="1" applyFill="1" applyBorder="1" applyAlignment="1">
      <alignment vertical="center"/>
    </xf>
    <xf numFmtId="0" fontId="6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5" fontId="14" fillId="2" borderId="1" xfId="1" applyNumberFormat="1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7" fillId="4" borderId="0" xfId="0" applyFont="1" applyFill="1" applyAlignment="1">
      <alignment vertical="center"/>
    </xf>
    <xf numFmtId="165" fontId="4" fillId="4" borderId="0" xfId="1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5" fontId="4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3" fontId="4" fillId="4" borderId="0" xfId="0" applyNumberFormat="1" applyFont="1" applyFill="1" applyBorder="1" applyAlignment="1">
      <alignment vertical="center"/>
    </xf>
    <xf numFmtId="3" fontId="14" fillId="4" borderId="0" xfId="0" applyNumberFormat="1" applyFont="1" applyFill="1" applyBorder="1" applyAlignment="1">
      <alignment vertical="center"/>
    </xf>
    <xf numFmtId="3" fontId="13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43" fontId="4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3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3" fillId="4" borderId="1" xfId="1" applyNumberFormat="1" applyFont="1" applyFill="1" applyBorder="1" applyAlignment="1">
      <alignment horizontal="right" vertical="center"/>
    </xf>
    <xf numFmtId="165" fontId="4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3" fillId="3" borderId="1" xfId="2" applyNumberFormat="1" applyFont="1" applyFill="1" applyBorder="1" applyAlignment="1">
      <alignment horizontal="right" vertical="center"/>
    </xf>
    <xf numFmtId="0" fontId="15" fillId="5" borderId="3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/>
    <xf numFmtId="0" fontId="19" fillId="2" borderId="0" xfId="0" applyFont="1" applyFill="1" applyAlignment="1"/>
    <xf numFmtId="165" fontId="4" fillId="6" borderId="1" xfId="1" applyNumberFormat="1" applyFont="1" applyFill="1" applyBorder="1" applyAlignment="1">
      <alignment horizontal="center" vertical="center"/>
    </xf>
    <xf numFmtId="165" fontId="4" fillId="6" borderId="1" xfId="1" applyNumberFormat="1" applyFont="1" applyFill="1" applyBorder="1" applyAlignment="1">
      <alignment horizontal="right" vertical="center"/>
    </xf>
    <xf numFmtId="43" fontId="4" fillId="6" borderId="2" xfId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0" fontId="25" fillId="4" borderId="1" xfId="0" applyFont="1" applyFill="1" applyBorder="1" applyAlignment="1">
      <alignment vertical="center"/>
    </xf>
    <xf numFmtId="3" fontId="12" fillId="6" borderId="1" xfId="0" applyNumberFormat="1" applyFont="1" applyFill="1" applyBorder="1" applyAlignment="1">
      <alignment horizontal="right" vertical="center"/>
    </xf>
    <xf numFmtId="3" fontId="4" fillId="6" borderId="1" xfId="0" applyNumberFormat="1" applyFont="1" applyFill="1" applyBorder="1" applyAlignment="1">
      <alignment horizontal="right" vertical="center"/>
    </xf>
    <xf numFmtId="3" fontId="14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3" fillId="6" borderId="1" xfId="0" applyNumberFormat="1" applyFont="1" applyFill="1" applyBorder="1" applyAlignment="1">
      <alignment horizontal="right" vertical="center"/>
    </xf>
    <xf numFmtId="0" fontId="26" fillId="2" borderId="0" xfId="0" applyFont="1" applyFill="1" applyAlignment="1">
      <alignment horizontal="center" vertical="center"/>
    </xf>
    <xf numFmtId="167" fontId="0" fillId="4" borderId="0" xfId="1" applyNumberFormat="1" applyFont="1" applyFill="1" applyBorder="1" applyAlignment="1">
      <alignment vertical="center"/>
    </xf>
    <xf numFmtId="3" fontId="0" fillId="38" borderId="0" xfId="0" applyNumberFormat="1" applyFill="1"/>
    <xf numFmtId="9" fontId="0" fillId="38" borderId="0" xfId="0" applyNumberFormat="1" applyFill="1"/>
    <xf numFmtId="9" fontId="0" fillId="0" borderId="0" xfId="6037" applyFont="1"/>
    <xf numFmtId="3" fontId="49" fillId="4" borderId="15" xfId="6051" applyNumberFormat="1" applyFont="1" applyFill="1" applyBorder="1" applyAlignment="1">
      <alignment horizontal="center" vertical="center"/>
    </xf>
    <xf numFmtId="3" fontId="49" fillId="3" borderId="15" xfId="6190" applyNumberFormat="1" applyFont="1" applyFill="1" applyBorder="1" applyAlignment="1">
      <alignment horizontal="center" vertical="center"/>
    </xf>
    <xf numFmtId="3" fontId="48" fillId="4" borderId="15" xfId="6051" applyNumberFormat="1" applyFont="1" applyFill="1" applyBorder="1" applyAlignment="1">
      <alignment horizontal="center" vertical="center"/>
    </xf>
    <xf numFmtId="0" fontId="1" fillId="0" borderId="0" xfId="16393"/>
    <xf numFmtId="0" fontId="9" fillId="4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</cellXfs>
  <cellStyles count="29831">
    <cellStyle name="20% - Énfasis1" xfId="20" builtinId="30" customBuiltin="1"/>
    <cellStyle name="20% - Énfasis1 10" xfId="1978"/>
    <cellStyle name="20% - Énfasis1 10 2" xfId="15454"/>
    <cellStyle name="20% - Énfasis1 10 3" xfId="7797"/>
    <cellStyle name="20% - Énfasis1 11" xfId="2463"/>
    <cellStyle name="20% - Énfasis1 11 2" xfId="15939"/>
    <cellStyle name="20% - Énfasis1 11 3" xfId="8282"/>
    <cellStyle name="20% - Énfasis1 12" xfId="2848"/>
    <cellStyle name="20% - Énfasis1 12 2" xfId="16323"/>
    <cellStyle name="20% - Énfasis1 12 3" xfId="8666"/>
    <cellStyle name="20% - Énfasis1 13" xfId="4399"/>
    <cellStyle name="20% - Énfasis1 13 2" xfId="17874"/>
    <cellStyle name="20% - Énfasis1 13 3" xfId="10217"/>
    <cellStyle name="20% - Énfasis1 14" xfId="13696"/>
    <cellStyle name="20% - Énfasis1 15" xfId="21517"/>
    <cellStyle name="20% - Énfasis1 16" xfId="6039"/>
    <cellStyle name="20% - Énfasis1 2" xfId="142"/>
    <cellStyle name="20% - Énfasis1 2 10" xfId="2867"/>
    <cellStyle name="20% - Énfasis1 2 10 2" xfId="16342"/>
    <cellStyle name="20% - Énfasis1 2 10 3" xfId="8685"/>
    <cellStyle name="20% - Énfasis1 2 11" xfId="4418"/>
    <cellStyle name="20% - Énfasis1 2 11 2" xfId="17893"/>
    <cellStyle name="20% - Énfasis1 2 11 3" xfId="10236"/>
    <cellStyle name="20% - Énfasis1 2 12" xfId="13768"/>
    <cellStyle name="20% - Énfasis1 2 13" xfId="21588"/>
    <cellStyle name="20% - Énfasis1 2 14" xfId="6111"/>
    <cellStyle name="20% - Énfasis1 2 2" xfId="304"/>
    <cellStyle name="20% - Énfasis1 2 2 10" xfId="21696"/>
    <cellStyle name="20% - Énfasis1 2 2 11" xfId="6219"/>
    <cellStyle name="20% - Énfasis1 2 2 2" xfId="726"/>
    <cellStyle name="20% - Énfasis1 2 2 2 2" xfId="3217"/>
    <cellStyle name="20% - Énfasis1 2 2 2 2 2" xfId="16692"/>
    <cellStyle name="20% - Énfasis1 2 2 2 2 3" xfId="9035"/>
    <cellStyle name="20% - Énfasis1 2 2 2 3" xfId="4768"/>
    <cellStyle name="20% - Énfasis1 2 2 2 3 2" xfId="18243"/>
    <cellStyle name="20% - Énfasis1 2 2 2 3 3" xfId="10586"/>
    <cellStyle name="20% - Énfasis1 2 2 2 4" xfId="14224"/>
    <cellStyle name="20% - Énfasis1 2 2 2 5" xfId="22041"/>
    <cellStyle name="20% - Énfasis1 2 2 2 6" xfId="6567"/>
    <cellStyle name="20% - Énfasis1 2 2 3" xfId="727"/>
    <cellStyle name="20% - Énfasis1 2 2 3 2" xfId="3218"/>
    <cellStyle name="20% - Énfasis1 2 2 3 2 2" xfId="16693"/>
    <cellStyle name="20% - Énfasis1 2 2 3 2 3" xfId="9036"/>
    <cellStyle name="20% - Énfasis1 2 2 3 3" xfId="4769"/>
    <cellStyle name="20% - Énfasis1 2 2 3 3 2" xfId="18244"/>
    <cellStyle name="20% - Énfasis1 2 2 3 3 3" xfId="10587"/>
    <cellStyle name="20% - Énfasis1 2 2 3 4" xfId="14225"/>
    <cellStyle name="20% - Énfasis1 2 2 3 5" xfId="22042"/>
    <cellStyle name="20% - Énfasis1 2 2 3 6" xfId="6568"/>
    <cellStyle name="20% - Énfasis1 2 2 4" xfId="1757"/>
    <cellStyle name="20% - Énfasis1 2 2 4 2" xfId="4226"/>
    <cellStyle name="20% - Énfasis1 2 2 4 2 2" xfId="17701"/>
    <cellStyle name="20% - Énfasis1 2 2 4 2 3" xfId="10044"/>
    <cellStyle name="20% - Énfasis1 2 2 4 3" xfId="5761"/>
    <cellStyle name="20% - Énfasis1 2 2 4 3 2" xfId="19236"/>
    <cellStyle name="20% - Énfasis1 2 2 4 3 3" xfId="11579"/>
    <cellStyle name="20% - Énfasis1 2 2 4 4" xfId="15233"/>
    <cellStyle name="20% - Énfasis1 2 2 4 5" xfId="7576"/>
    <cellStyle name="20% - Énfasis1 2 2 5" xfId="2106"/>
    <cellStyle name="20% - Énfasis1 2 2 5 2" xfId="15582"/>
    <cellStyle name="20% - Énfasis1 2 2 5 3" xfId="7925"/>
    <cellStyle name="20% - Énfasis1 2 2 6" xfId="2538"/>
    <cellStyle name="20% - Énfasis1 2 2 6 2" xfId="16014"/>
    <cellStyle name="20% - Énfasis1 2 2 6 3" xfId="8357"/>
    <cellStyle name="20% - Énfasis1 2 2 7" xfId="2920"/>
    <cellStyle name="20% - Énfasis1 2 2 7 2" xfId="16395"/>
    <cellStyle name="20% - Énfasis1 2 2 7 3" xfId="8738"/>
    <cellStyle name="20% - Énfasis1 2 2 8" xfId="4471"/>
    <cellStyle name="20% - Énfasis1 2 2 8 2" xfId="17946"/>
    <cellStyle name="20% - Énfasis1 2 2 8 3" xfId="10289"/>
    <cellStyle name="20% - Énfasis1 2 2 9" xfId="13876"/>
    <cellStyle name="20% - Énfasis1 2 3" xfId="438"/>
    <cellStyle name="20% - Énfasis1 2 3 10" xfId="21807"/>
    <cellStyle name="20% - Énfasis1 2 3 11" xfId="6330"/>
    <cellStyle name="20% - Énfasis1 2 3 2" xfId="728"/>
    <cellStyle name="20% - Énfasis1 2 3 2 2" xfId="3219"/>
    <cellStyle name="20% - Énfasis1 2 3 2 2 2" xfId="16694"/>
    <cellStyle name="20% - Énfasis1 2 3 2 2 3" xfId="9037"/>
    <cellStyle name="20% - Énfasis1 2 3 2 3" xfId="4770"/>
    <cellStyle name="20% - Énfasis1 2 3 2 3 2" xfId="18245"/>
    <cellStyle name="20% - Énfasis1 2 3 2 3 3" xfId="10588"/>
    <cellStyle name="20% - Énfasis1 2 3 2 4" xfId="14226"/>
    <cellStyle name="20% - Énfasis1 2 3 2 5" xfId="22043"/>
    <cellStyle name="20% - Énfasis1 2 3 2 6" xfId="6569"/>
    <cellStyle name="20% - Énfasis1 2 3 3" xfId="729"/>
    <cellStyle name="20% - Énfasis1 2 3 3 2" xfId="3220"/>
    <cellStyle name="20% - Énfasis1 2 3 3 2 2" xfId="16695"/>
    <cellStyle name="20% - Énfasis1 2 3 3 2 3" xfId="9038"/>
    <cellStyle name="20% - Énfasis1 2 3 3 3" xfId="4771"/>
    <cellStyle name="20% - Énfasis1 2 3 3 3 2" xfId="18246"/>
    <cellStyle name="20% - Énfasis1 2 3 3 3 3" xfId="10589"/>
    <cellStyle name="20% - Énfasis1 2 3 3 4" xfId="14227"/>
    <cellStyle name="20% - Énfasis1 2 3 3 5" xfId="22044"/>
    <cellStyle name="20% - Énfasis1 2 3 3 6" xfId="6570"/>
    <cellStyle name="20% - Énfasis1 2 3 4" xfId="1833"/>
    <cellStyle name="20% - Énfasis1 2 3 4 2" xfId="4302"/>
    <cellStyle name="20% - Énfasis1 2 3 4 2 2" xfId="17777"/>
    <cellStyle name="20% - Énfasis1 2 3 4 2 3" xfId="10120"/>
    <cellStyle name="20% - Énfasis1 2 3 4 3" xfId="5837"/>
    <cellStyle name="20% - Énfasis1 2 3 4 3 2" xfId="19312"/>
    <cellStyle name="20% - Énfasis1 2 3 4 3 3" xfId="11655"/>
    <cellStyle name="20% - Énfasis1 2 3 4 4" xfId="15309"/>
    <cellStyle name="20% - Énfasis1 2 3 4 5" xfId="7652"/>
    <cellStyle name="20% - Énfasis1 2 3 5" xfId="2217"/>
    <cellStyle name="20% - Énfasis1 2 3 5 2" xfId="15693"/>
    <cellStyle name="20% - Énfasis1 2 3 5 3" xfId="8036"/>
    <cellStyle name="20% - Énfasis1 2 3 6" xfId="2620"/>
    <cellStyle name="20% - Énfasis1 2 3 6 2" xfId="16096"/>
    <cellStyle name="20% - Énfasis1 2 3 6 3" xfId="8439"/>
    <cellStyle name="20% - Énfasis1 2 3 7" xfId="3002"/>
    <cellStyle name="20% - Énfasis1 2 3 7 2" xfId="16477"/>
    <cellStyle name="20% - Énfasis1 2 3 7 3" xfId="8820"/>
    <cellStyle name="20% - Énfasis1 2 3 8" xfId="4553"/>
    <cellStyle name="20% - Énfasis1 2 3 8 2" xfId="18028"/>
    <cellStyle name="20% - Énfasis1 2 3 8 3" xfId="10371"/>
    <cellStyle name="20% - Énfasis1 2 3 9" xfId="13987"/>
    <cellStyle name="20% - Énfasis1 2 4" xfId="506"/>
    <cellStyle name="20% - Énfasis1 2 4 10" xfId="21860"/>
    <cellStyle name="20% - Énfasis1 2 4 11" xfId="6383"/>
    <cellStyle name="20% - Énfasis1 2 4 2" xfId="730"/>
    <cellStyle name="20% - Énfasis1 2 4 2 2" xfId="3221"/>
    <cellStyle name="20% - Énfasis1 2 4 2 2 2" xfId="16696"/>
    <cellStyle name="20% - Énfasis1 2 4 2 2 3" xfId="9039"/>
    <cellStyle name="20% - Énfasis1 2 4 2 3" xfId="4772"/>
    <cellStyle name="20% - Énfasis1 2 4 2 3 2" xfId="18247"/>
    <cellStyle name="20% - Énfasis1 2 4 2 3 3" xfId="10590"/>
    <cellStyle name="20% - Énfasis1 2 4 2 4" xfId="14228"/>
    <cellStyle name="20% - Énfasis1 2 4 2 5" xfId="22045"/>
    <cellStyle name="20% - Énfasis1 2 4 2 6" xfId="6571"/>
    <cellStyle name="20% - Énfasis1 2 4 3" xfId="731"/>
    <cellStyle name="20% - Énfasis1 2 4 3 2" xfId="3222"/>
    <cellStyle name="20% - Énfasis1 2 4 3 2 2" xfId="16697"/>
    <cellStyle name="20% - Énfasis1 2 4 3 2 3" xfId="9040"/>
    <cellStyle name="20% - Énfasis1 2 4 3 3" xfId="4773"/>
    <cellStyle name="20% - Énfasis1 2 4 3 3 2" xfId="18248"/>
    <cellStyle name="20% - Énfasis1 2 4 3 3 3" xfId="10591"/>
    <cellStyle name="20% - Énfasis1 2 4 3 4" xfId="14229"/>
    <cellStyle name="20% - Énfasis1 2 4 3 5" xfId="22046"/>
    <cellStyle name="20% - Énfasis1 2 4 3 6" xfId="6572"/>
    <cellStyle name="20% - Énfasis1 2 4 4" xfId="1875"/>
    <cellStyle name="20% - Énfasis1 2 4 4 2" xfId="4344"/>
    <cellStyle name="20% - Énfasis1 2 4 4 2 2" xfId="17819"/>
    <cellStyle name="20% - Énfasis1 2 4 4 2 3" xfId="10162"/>
    <cellStyle name="20% - Énfasis1 2 4 4 3" xfId="5879"/>
    <cellStyle name="20% - Énfasis1 2 4 4 3 2" xfId="19354"/>
    <cellStyle name="20% - Énfasis1 2 4 4 3 3" xfId="11697"/>
    <cellStyle name="20% - Énfasis1 2 4 4 4" xfId="15351"/>
    <cellStyle name="20% - Énfasis1 2 4 4 5" xfId="7694"/>
    <cellStyle name="20% - Énfasis1 2 4 5" xfId="2270"/>
    <cellStyle name="20% - Énfasis1 2 4 5 2" xfId="15746"/>
    <cellStyle name="20% - Énfasis1 2 4 5 3" xfId="8089"/>
    <cellStyle name="20% - Énfasis1 2 4 6" xfId="2669"/>
    <cellStyle name="20% - Énfasis1 2 4 6 2" xfId="16145"/>
    <cellStyle name="20% - Énfasis1 2 4 6 3" xfId="8488"/>
    <cellStyle name="20% - Énfasis1 2 4 7" xfId="3050"/>
    <cellStyle name="20% - Énfasis1 2 4 7 2" xfId="16525"/>
    <cellStyle name="20% - Énfasis1 2 4 7 3" xfId="8868"/>
    <cellStyle name="20% - Énfasis1 2 4 8" xfId="4601"/>
    <cellStyle name="20% - Énfasis1 2 4 8 2" xfId="18076"/>
    <cellStyle name="20% - Énfasis1 2 4 8 3" xfId="10419"/>
    <cellStyle name="20% - Énfasis1 2 4 9" xfId="14040"/>
    <cellStyle name="20% - Énfasis1 2 5" xfId="652"/>
    <cellStyle name="20% - Énfasis1 2 5 2" xfId="732"/>
    <cellStyle name="20% - Énfasis1 2 5 2 2" xfId="3223"/>
    <cellStyle name="20% - Énfasis1 2 5 2 2 2" xfId="16698"/>
    <cellStyle name="20% - Énfasis1 2 5 2 2 3" xfId="9041"/>
    <cellStyle name="20% - Énfasis1 2 5 2 3" xfId="4774"/>
    <cellStyle name="20% - Énfasis1 2 5 2 3 2" xfId="18249"/>
    <cellStyle name="20% - Énfasis1 2 5 2 3 3" xfId="10592"/>
    <cellStyle name="20% - Énfasis1 2 5 2 4" xfId="14230"/>
    <cellStyle name="20% - Énfasis1 2 5 2 5" xfId="22047"/>
    <cellStyle name="20% - Énfasis1 2 5 2 6" xfId="6573"/>
    <cellStyle name="20% - Énfasis1 2 5 3" xfId="2386"/>
    <cellStyle name="20% - Énfasis1 2 5 3 2" xfId="15862"/>
    <cellStyle name="20% - Énfasis1 2 5 3 3" xfId="8205"/>
    <cellStyle name="20% - Énfasis1 2 5 4" xfId="2768"/>
    <cellStyle name="20% - Énfasis1 2 5 4 2" xfId="16244"/>
    <cellStyle name="20% - Énfasis1 2 5 4 3" xfId="8587"/>
    <cellStyle name="20% - Énfasis1 2 5 5" xfId="3149"/>
    <cellStyle name="20% - Énfasis1 2 5 5 2" xfId="16624"/>
    <cellStyle name="20% - Énfasis1 2 5 5 3" xfId="8967"/>
    <cellStyle name="20% - Énfasis1 2 5 6" xfId="4700"/>
    <cellStyle name="20% - Énfasis1 2 5 6 2" xfId="18175"/>
    <cellStyle name="20% - Énfasis1 2 5 6 3" xfId="10518"/>
    <cellStyle name="20% - Énfasis1 2 5 7" xfId="14155"/>
    <cellStyle name="20% - Énfasis1 2 5 8" xfId="21975"/>
    <cellStyle name="20% - Énfasis1 2 5 9" xfId="6498"/>
    <cellStyle name="20% - Énfasis1 2 6" xfId="733"/>
    <cellStyle name="20% - Énfasis1 2 6 2" xfId="3224"/>
    <cellStyle name="20% - Énfasis1 2 6 2 2" xfId="16699"/>
    <cellStyle name="20% - Énfasis1 2 6 2 3" xfId="9042"/>
    <cellStyle name="20% - Énfasis1 2 6 3" xfId="4775"/>
    <cellStyle name="20% - Énfasis1 2 6 3 2" xfId="18250"/>
    <cellStyle name="20% - Énfasis1 2 6 3 3" xfId="10593"/>
    <cellStyle name="20% - Énfasis1 2 6 4" xfId="14231"/>
    <cellStyle name="20% - Énfasis1 2 6 5" xfId="22048"/>
    <cellStyle name="20% - Énfasis1 2 6 6" xfId="6574"/>
    <cellStyle name="20% - Énfasis1 2 7" xfId="1712"/>
    <cellStyle name="20% - Énfasis1 2 7 2" xfId="4181"/>
    <cellStyle name="20% - Énfasis1 2 7 2 2" xfId="17656"/>
    <cellStyle name="20% - Énfasis1 2 7 2 3" xfId="9999"/>
    <cellStyle name="20% - Énfasis1 2 7 3" xfId="5716"/>
    <cellStyle name="20% - Énfasis1 2 7 3 2" xfId="19191"/>
    <cellStyle name="20% - Énfasis1 2 7 3 3" xfId="11534"/>
    <cellStyle name="20% - Énfasis1 2 7 4" xfId="15188"/>
    <cellStyle name="20% - Énfasis1 2 7 5" xfId="7531"/>
    <cellStyle name="20% - Énfasis1 2 8" xfId="1997"/>
    <cellStyle name="20% - Énfasis1 2 8 2" xfId="15473"/>
    <cellStyle name="20% - Énfasis1 2 8 3" xfId="7816"/>
    <cellStyle name="20% - Énfasis1 2 9" xfId="2482"/>
    <cellStyle name="20% - Énfasis1 2 9 2" xfId="15958"/>
    <cellStyle name="20% - Énfasis1 2 9 3" xfId="8301"/>
    <cellStyle name="20% - Énfasis1 3" xfId="237"/>
    <cellStyle name="20% - Énfasis1 3 10" xfId="4438"/>
    <cellStyle name="20% - Énfasis1 3 10 2" xfId="17913"/>
    <cellStyle name="20% - Énfasis1 3 10 3" xfId="10256"/>
    <cellStyle name="20% - Énfasis1 3 11" xfId="13829"/>
    <cellStyle name="20% - Énfasis1 3 12" xfId="21649"/>
    <cellStyle name="20% - Énfasis1 3 13" xfId="6172"/>
    <cellStyle name="20% - Énfasis1 3 2" xfId="305"/>
    <cellStyle name="20% - Énfasis1 3 2 10" xfId="21697"/>
    <cellStyle name="20% - Énfasis1 3 2 11" xfId="6220"/>
    <cellStyle name="20% - Énfasis1 3 2 2" xfId="734"/>
    <cellStyle name="20% - Énfasis1 3 2 2 2" xfId="3225"/>
    <cellStyle name="20% - Énfasis1 3 2 2 2 2" xfId="16700"/>
    <cellStyle name="20% - Énfasis1 3 2 2 2 3" xfId="9043"/>
    <cellStyle name="20% - Énfasis1 3 2 2 3" xfId="4776"/>
    <cellStyle name="20% - Énfasis1 3 2 2 3 2" xfId="18251"/>
    <cellStyle name="20% - Énfasis1 3 2 2 3 3" xfId="10594"/>
    <cellStyle name="20% - Énfasis1 3 2 2 4" xfId="14232"/>
    <cellStyle name="20% - Énfasis1 3 2 2 5" xfId="22049"/>
    <cellStyle name="20% - Énfasis1 3 2 2 6" xfId="6575"/>
    <cellStyle name="20% - Énfasis1 3 2 3" xfId="735"/>
    <cellStyle name="20% - Énfasis1 3 2 3 2" xfId="3226"/>
    <cellStyle name="20% - Énfasis1 3 2 3 2 2" xfId="16701"/>
    <cellStyle name="20% - Énfasis1 3 2 3 2 3" xfId="9044"/>
    <cellStyle name="20% - Énfasis1 3 2 3 3" xfId="4777"/>
    <cellStyle name="20% - Énfasis1 3 2 3 3 2" xfId="18252"/>
    <cellStyle name="20% - Énfasis1 3 2 3 3 3" xfId="10595"/>
    <cellStyle name="20% - Énfasis1 3 2 3 4" xfId="14233"/>
    <cellStyle name="20% - Énfasis1 3 2 3 5" xfId="22050"/>
    <cellStyle name="20% - Énfasis1 3 2 3 6" xfId="6576"/>
    <cellStyle name="20% - Énfasis1 3 2 4" xfId="1758"/>
    <cellStyle name="20% - Énfasis1 3 2 4 2" xfId="4227"/>
    <cellStyle name="20% - Énfasis1 3 2 4 2 2" xfId="17702"/>
    <cellStyle name="20% - Énfasis1 3 2 4 2 3" xfId="10045"/>
    <cellStyle name="20% - Énfasis1 3 2 4 3" xfId="5762"/>
    <cellStyle name="20% - Énfasis1 3 2 4 3 2" xfId="19237"/>
    <cellStyle name="20% - Énfasis1 3 2 4 3 3" xfId="11580"/>
    <cellStyle name="20% - Énfasis1 3 2 4 4" xfId="15234"/>
    <cellStyle name="20% - Énfasis1 3 2 4 5" xfId="7577"/>
    <cellStyle name="20% - Énfasis1 3 2 5" xfId="2107"/>
    <cellStyle name="20% - Énfasis1 3 2 5 2" xfId="15583"/>
    <cellStyle name="20% - Énfasis1 3 2 5 3" xfId="7926"/>
    <cellStyle name="20% - Énfasis1 3 2 6" xfId="2539"/>
    <cellStyle name="20% - Énfasis1 3 2 6 2" xfId="16015"/>
    <cellStyle name="20% - Énfasis1 3 2 6 3" xfId="8358"/>
    <cellStyle name="20% - Énfasis1 3 2 7" xfId="2921"/>
    <cellStyle name="20% - Énfasis1 3 2 7 2" xfId="16396"/>
    <cellStyle name="20% - Énfasis1 3 2 7 3" xfId="8739"/>
    <cellStyle name="20% - Énfasis1 3 2 8" xfId="4472"/>
    <cellStyle name="20% - Énfasis1 3 2 8 2" xfId="17947"/>
    <cellStyle name="20% - Énfasis1 3 2 8 3" xfId="10290"/>
    <cellStyle name="20% - Énfasis1 3 2 9" xfId="13877"/>
    <cellStyle name="20% - Énfasis1 3 3" xfId="526"/>
    <cellStyle name="20% - Énfasis1 3 3 10" xfId="21880"/>
    <cellStyle name="20% - Énfasis1 3 3 11" xfId="6403"/>
    <cellStyle name="20% - Énfasis1 3 3 2" xfId="736"/>
    <cellStyle name="20% - Énfasis1 3 3 2 2" xfId="3227"/>
    <cellStyle name="20% - Énfasis1 3 3 2 2 2" xfId="16702"/>
    <cellStyle name="20% - Énfasis1 3 3 2 2 3" xfId="9045"/>
    <cellStyle name="20% - Énfasis1 3 3 2 3" xfId="4778"/>
    <cellStyle name="20% - Énfasis1 3 3 2 3 2" xfId="18253"/>
    <cellStyle name="20% - Énfasis1 3 3 2 3 3" xfId="10596"/>
    <cellStyle name="20% - Énfasis1 3 3 2 4" xfId="14234"/>
    <cellStyle name="20% - Énfasis1 3 3 2 5" xfId="22051"/>
    <cellStyle name="20% - Énfasis1 3 3 2 6" xfId="6577"/>
    <cellStyle name="20% - Énfasis1 3 3 3" xfId="737"/>
    <cellStyle name="20% - Énfasis1 3 3 3 2" xfId="3228"/>
    <cellStyle name="20% - Énfasis1 3 3 3 2 2" xfId="16703"/>
    <cellStyle name="20% - Énfasis1 3 3 3 2 3" xfId="9046"/>
    <cellStyle name="20% - Énfasis1 3 3 3 3" xfId="4779"/>
    <cellStyle name="20% - Énfasis1 3 3 3 3 2" xfId="18254"/>
    <cellStyle name="20% - Énfasis1 3 3 3 3 3" xfId="10597"/>
    <cellStyle name="20% - Énfasis1 3 3 3 4" xfId="14235"/>
    <cellStyle name="20% - Énfasis1 3 3 3 5" xfId="22052"/>
    <cellStyle name="20% - Énfasis1 3 3 3 6" xfId="6578"/>
    <cellStyle name="20% - Énfasis1 3 3 4" xfId="1895"/>
    <cellStyle name="20% - Énfasis1 3 3 4 2" xfId="4364"/>
    <cellStyle name="20% - Énfasis1 3 3 4 2 2" xfId="17839"/>
    <cellStyle name="20% - Énfasis1 3 3 4 2 3" xfId="10182"/>
    <cellStyle name="20% - Énfasis1 3 3 4 3" xfId="5899"/>
    <cellStyle name="20% - Énfasis1 3 3 4 3 2" xfId="19374"/>
    <cellStyle name="20% - Énfasis1 3 3 4 3 3" xfId="11717"/>
    <cellStyle name="20% - Énfasis1 3 3 4 4" xfId="15371"/>
    <cellStyle name="20% - Énfasis1 3 3 4 5" xfId="7714"/>
    <cellStyle name="20% - Énfasis1 3 3 5" xfId="2290"/>
    <cellStyle name="20% - Énfasis1 3 3 5 2" xfId="15766"/>
    <cellStyle name="20% - Énfasis1 3 3 5 3" xfId="8109"/>
    <cellStyle name="20% - Énfasis1 3 3 6" xfId="2689"/>
    <cellStyle name="20% - Énfasis1 3 3 6 2" xfId="16165"/>
    <cellStyle name="20% - Énfasis1 3 3 6 3" xfId="8508"/>
    <cellStyle name="20% - Énfasis1 3 3 7" xfId="3070"/>
    <cellStyle name="20% - Énfasis1 3 3 7 2" xfId="16545"/>
    <cellStyle name="20% - Énfasis1 3 3 7 3" xfId="8888"/>
    <cellStyle name="20% - Énfasis1 3 3 8" xfId="4621"/>
    <cellStyle name="20% - Énfasis1 3 3 8 2" xfId="18096"/>
    <cellStyle name="20% - Énfasis1 3 3 8 3" xfId="10439"/>
    <cellStyle name="20% - Énfasis1 3 3 9" xfId="14060"/>
    <cellStyle name="20% - Énfasis1 3 4" xfId="672"/>
    <cellStyle name="20% - Énfasis1 3 4 2" xfId="738"/>
    <cellStyle name="20% - Énfasis1 3 4 2 2" xfId="3229"/>
    <cellStyle name="20% - Énfasis1 3 4 2 2 2" xfId="16704"/>
    <cellStyle name="20% - Énfasis1 3 4 2 2 3" xfId="9047"/>
    <cellStyle name="20% - Énfasis1 3 4 2 3" xfId="4780"/>
    <cellStyle name="20% - Énfasis1 3 4 2 3 2" xfId="18255"/>
    <cellStyle name="20% - Énfasis1 3 4 2 3 3" xfId="10598"/>
    <cellStyle name="20% - Énfasis1 3 4 2 4" xfId="14236"/>
    <cellStyle name="20% - Énfasis1 3 4 2 5" xfId="22053"/>
    <cellStyle name="20% - Énfasis1 3 4 2 6" xfId="6579"/>
    <cellStyle name="20% - Énfasis1 3 4 3" xfId="2406"/>
    <cellStyle name="20% - Énfasis1 3 4 3 2" xfId="15882"/>
    <cellStyle name="20% - Énfasis1 3 4 3 3" xfId="8225"/>
    <cellStyle name="20% - Énfasis1 3 4 4" xfId="2788"/>
    <cellStyle name="20% - Énfasis1 3 4 4 2" xfId="16264"/>
    <cellStyle name="20% - Énfasis1 3 4 4 3" xfId="8607"/>
    <cellStyle name="20% - Énfasis1 3 4 5" xfId="3169"/>
    <cellStyle name="20% - Énfasis1 3 4 5 2" xfId="16644"/>
    <cellStyle name="20% - Énfasis1 3 4 5 3" xfId="8987"/>
    <cellStyle name="20% - Énfasis1 3 4 6" xfId="4720"/>
    <cellStyle name="20% - Énfasis1 3 4 6 2" xfId="18195"/>
    <cellStyle name="20% - Énfasis1 3 4 6 3" xfId="10538"/>
    <cellStyle name="20% - Énfasis1 3 4 7" xfId="14175"/>
    <cellStyle name="20% - Énfasis1 3 4 8" xfId="21995"/>
    <cellStyle name="20% - Énfasis1 3 4 9" xfId="6518"/>
    <cellStyle name="20% - Énfasis1 3 5" xfId="739"/>
    <cellStyle name="20% - Énfasis1 3 5 2" xfId="3230"/>
    <cellStyle name="20% - Énfasis1 3 5 2 2" xfId="16705"/>
    <cellStyle name="20% - Énfasis1 3 5 2 3" xfId="9048"/>
    <cellStyle name="20% - Énfasis1 3 5 3" xfId="4781"/>
    <cellStyle name="20% - Énfasis1 3 5 3 2" xfId="18256"/>
    <cellStyle name="20% - Énfasis1 3 5 3 3" xfId="10599"/>
    <cellStyle name="20% - Énfasis1 3 5 4" xfId="14237"/>
    <cellStyle name="20% - Énfasis1 3 5 5" xfId="22054"/>
    <cellStyle name="20% - Énfasis1 3 5 6" xfId="6580"/>
    <cellStyle name="20% - Énfasis1 3 6" xfId="1732"/>
    <cellStyle name="20% - Énfasis1 3 6 2" xfId="4201"/>
    <cellStyle name="20% - Énfasis1 3 6 2 2" xfId="17676"/>
    <cellStyle name="20% - Énfasis1 3 6 2 3" xfId="10019"/>
    <cellStyle name="20% - Énfasis1 3 6 3" xfId="5736"/>
    <cellStyle name="20% - Énfasis1 3 6 3 2" xfId="19211"/>
    <cellStyle name="20% - Énfasis1 3 6 3 3" xfId="11554"/>
    <cellStyle name="20% - Énfasis1 3 6 4" xfId="15208"/>
    <cellStyle name="20% - Énfasis1 3 6 5" xfId="7551"/>
    <cellStyle name="20% - Énfasis1 3 7" xfId="2058"/>
    <cellStyle name="20% - Énfasis1 3 7 2" xfId="15534"/>
    <cellStyle name="20% - Énfasis1 3 7 3" xfId="7877"/>
    <cellStyle name="20% - Énfasis1 3 8" xfId="2505"/>
    <cellStyle name="20% - Énfasis1 3 8 2" xfId="15981"/>
    <cellStyle name="20% - Énfasis1 3 8 3" xfId="8324"/>
    <cellStyle name="20% - Énfasis1 3 9" xfId="2887"/>
    <cellStyle name="20% - Énfasis1 3 9 2" xfId="16362"/>
    <cellStyle name="20% - Énfasis1 3 9 3" xfId="8705"/>
    <cellStyle name="20% - Énfasis1 4" xfId="419"/>
    <cellStyle name="20% - Énfasis1 4 10" xfId="21788"/>
    <cellStyle name="20% - Énfasis1 4 11" xfId="6311"/>
    <cellStyle name="20% - Énfasis1 4 2" xfId="740"/>
    <cellStyle name="20% - Énfasis1 4 2 2" xfId="3231"/>
    <cellStyle name="20% - Énfasis1 4 2 2 2" xfId="16706"/>
    <cellStyle name="20% - Énfasis1 4 2 2 3" xfId="9049"/>
    <cellStyle name="20% - Énfasis1 4 2 3" xfId="4782"/>
    <cellStyle name="20% - Énfasis1 4 2 3 2" xfId="18257"/>
    <cellStyle name="20% - Énfasis1 4 2 3 3" xfId="10600"/>
    <cellStyle name="20% - Énfasis1 4 2 4" xfId="14238"/>
    <cellStyle name="20% - Énfasis1 4 2 5" xfId="22055"/>
    <cellStyle name="20% - Énfasis1 4 2 6" xfId="6581"/>
    <cellStyle name="20% - Énfasis1 4 3" xfId="741"/>
    <cellStyle name="20% - Énfasis1 4 3 2" xfId="3232"/>
    <cellStyle name="20% - Énfasis1 4 3 2 2" xfId="16707"/>
    <cellStyle name="20% - Énfasis1 4 3 2 3" xfId="9050"/>
    <cellStyle name="20% - Énfasis1 4 3 3" xfId="4783"/>
    <cellStyle name="20% - Énfasis1 4 3 3 2" xfId="18258"/>
    <cellStyle name="20% - Énfasis1 4 3 3 3" xfId="10601"/>
    <cellStyle name="20% - Énfasis1 4 3 4" xfId="14239"/>
    <cellStyle name="20% - Énfasis1 4 3 5" xfId="22056"/>
    <cellStyle name="20% - Énfasis1 4 3 6" xfId="6582"/>
    <cellStyle name="20% - Énfasis1 4 4" xfId="1814"/>
    <cellStyle name="20% - Énfasis1 4 4 2" xfId="4283"/>
    <cellStyle name="20% - Énfasis1 4 4 2 2" xfId="17758"/>
    <cellStyle name="20% - Énfasis1 4 4 2 3" xfId="10101"/>
    <cellStyle name="20% - Énfasis1 4 4 3" xfId="5818"/>
    <cellStyle name="20% - Énfasis1 4 4 3 2" xfId="19293"/>
    <cellStyle name="20% - Énfasis1 4 4 3 3" xfId="11636"/>
    <cellStyle name="20% - Énfasis1 4 4 4" xfId="15290"/>
    <cellStyle name="20% - Énfasis1 4 4 5" xfId="7633"/>
    <cellStyle name="20% - Énfasis1 4 5" xfId="2198"/>
    <cellStyle name="20% - Énfasis1 4 5 2" xfId="15674"/>
    <cellStyle name="20% - Énfasis1 4 5 3" xfId="8017"/>
    <cellStyle name="20% - Énfasis1 4 6" xfId="2601"/>
    <cellStyle name="20% - Énfasis1 4 6 2" xfId="16077"/>
    <cellStyle name="20% - Énfasis1 4 6 3" xfId="8420"/>
    <cellStyle name="20% - Énfasis1 4 7" xfId="2983"/>
    <cellStyle name="20% - Énfasis1 4 7 2" xfId="16458"/>
    <cellStyle name="20% - Énfasis1 4 7 3" xfId="8801"/>
    <cellStyle name="20% - Énfasis1 4 8" xfId="4534"/>
    <cellStyle name="20% - Énfasis1 4 8 2" xfId="18009"/>
    <cellStyle name="20% - Énfasis1 4 8 3" xfId="10352"/>
    <cellStyle name="20% - Énfasis1 4 9" xfId="13968"/>
    <cellStyle name="20% - Énfasis1 5" xfId="487"/>
    <cellStyle name="20% - Énfasis1 5 10" xfId="21841"/>
    <cellStyle name="20% - Énfasis1 5 11" xfId="6364"/>
    <cellStyle name="20% - Énfasis1 5 2" xfId="742"/>
    <cellStyle name="20% - Énfasis1 5 2 2" xfId="3233"/>
    <cellStyle name="20% - Énfasis1 5 2 2 2" xfId="16708"/>
    <cellStyle name="20% - Énfasis1 5 2 2 3" xfId="9051"/>
    <cellStyle name="20% - Énfasis1 5 2 3" xfId="4784"/>
    <cellStyle name="20% - Énfasis1 5 2 3 2" xfId="18259"/>
    <cellStyle name="20% - Énfasis1 5 2 3 3" xfId="10602"/>
    <cellStyle name="20% - Énfasis1 5 2 4" xfId="14240"/>
    <cellStyle name="20% - Énfasis1 5 2 5" xfId="22057"/>
    <cellStyle name="20% - Énfasis1 5 2 6" xfId="6583"/>
    <cellStyle name="20% - Énfasis1 5 3" xfId="743"/>
    <cellStyle name="20% - Énfasis1 5 3 2" xfId="3234"/>
    <cellStyle name="20% - Énfasis1 5 3 2 2" xfId="16709"/>
    <cellStyle name="20% - Énfasis1 5 3 2 3" xfId="9052"/>
    <cellStyle name="20% - Énfasis1 5 3 3" xfId="4785"/>
    <cellStyle name="20% - Énfasis1 5 3 3 2" xfId="18260"/>
    <cellStyle name="20% - Énfasis1 5 3 3 3" xfId="10603"/>
    <cellStyle name="20% - Énfasis1 5 3 4" xfId="14241"/>
    <cellStyle name="20% - Énfasis1 5 3 5" xfId="22058"/>
    <cellStyle name="20% - Énfasis1 5 3 6" xfId="6584"/>
    <cellStyle name="20% - Énfasis1 5 4" xfId="1856"/>
    <cellStyle name="20% - Énfasis1 5 4 2" xfId="4325"/>
    <cellStyle name="20% - Énfasis1 5 4 2 2" xfId="17800"/>
    <cellStyle name="20% - Énfasis1 5 4 2 3" xfId="10143"/>
    <cellStyle name="20% - Énfasis1 5 4 3" xfId="5860"/>
    <cellStyle name="20% - Énfasis1 5 4 3 2" xfId="19335"/>
    <cellStyle name="20% - Énfasis1 5 4 3 3" xfId="11678"/>
    <cellStyle name="20% - Énfasis1 5 4 4" xfId="15332"/>
    <cellStyle name="20% - Énfasis1 5 4 5" xfId="7675"/>
    <cellStyle name="20% - Énfasis1 5 5" xfId="2251"/>
    <cellStyle name="20% - Énfasis1 5 5 2" xfId="15727"/>
    <cellStyle name="20% - Énfasis1 5 5 3" xfId="8070"/>
    <cellStyle name="20% - Énfasis1 5 6" xfId="2650"/>
    <cellStyle name="20% - Énfasis1 5 6 2" xfId="16126"/>
    <cellStyle name="20% - Énfasis1 5 6 3" xfId="8469"/>
    <cellStyle name="20% - Énfasis1 5 7" xfId="3031"/>
    <cellStyle name="20% - Énfasis1 5 7 2" xfId="16506"/>
    <cellStyle name="20% - Énfasis1 5 7 3" xfId="8849"/>
    <cellStyle name="20% - Énfasis1 5 8" xfId="4582"/>
    <cellStyle name="20% - Énfasis1 5 8 2" xfId="18057"/>
    <cellStyle name="20% - Énfasis1 5 8 3" xfId="10400"/>
    <cellStyle name="20% - Énfasis1 5 9" xfId="14021"/>
    <cellStyle name="20% - Énfasis1 6" xfId="586"/>
    <cellStyle name="20% - Énfasis1 6 2" xfId="744"/>
    <cellStyle name="20% - Énfasis1 6 2 2" xfId="3235"/>
    <cellStyle name="20% - Énfasis1 6 2 2 2" xfId="16710"/>
    <cellStyle name="20% - Énfasis1 6 2 2 3" xfId="9053"/>
    <cellStyle name="20% - Énfasis1 6 2 3" xfId="4786"/>
    <cellStyle name="20% - Énfasis1 6 2 3 2" xfId="18261"/>
    <cellStyle name="20% - Énfasis1 6 2 3 3" xfId="10604"/>
    <cellStyle name="20% - Énfasis1 6 2 4" xfId="14242"/>
    <cellStyle name="20% - Énfasis1 6 2 5" xfId="22059"/>
    <cellStyle name="20% - Énfasis1 6 2 6" xfId="6585"/>
    <cellStyle name="20% - Énfasis1 6 3" xfId="2334"/>
    <cellStyle name="20% - Énfasis1 6 3 2" xfId="15810"/>
    <cellStyle name="20% - Énfasis1 6 3 3" xfId="8153"/>
    <cellStyle name="20% - Énfasis1 6 4" xfId="2722"/>
    <cellStyle name="20% - Énfasis1 6 4 2" xfId="16198"/>
    <cellStyle name="20% - Énfasis1 6 4 3" xfId="8541"/>
    <cellStyle name="20% - Énfasis1 6 5" xfId="3103"/>
    <cellStyle name="20% - Énfasis1 6 5 2" xfId="16578"/>
    <cellStyle name="20% - Énfasis1 6 5 3" xfId="8921"/>
    <cellStyle name="20% - Énfasis1 6 6" xfId="4654"/>
    <cellStyle name="20% - Énfasis1 6 6 2" xfId="18129"/>
    <cellStyle name="20% - Énfasis1 6 6 3" xfId="10472"/>
    <cellStyle name="20% - Énfasis1 6 7" xfId="14104"/>
    <cellStyle name="20% - Énfasis1 6 8" xfId="21924"/>
    <cellStyle name="20% - Énfasis1 6 9" xfId="6447"/>
    <cellStyle name="20% - Énfasis1 7" xfId="633"/>
    <cellStyle name="20% - Énfasis1 7 2" xfId="2367"/>
    <cellStyle name="20% - Énfasis1 7 2 2" xfId="15843"/>
    <cellStyle name="20% - Énfasis1 7 2 3" xfId="8186"/>
    <cellStyle name="20% - Énfasis1 7 3" xfId="2749"/>
    <cellStyle name="20% - Énfasis1 7 3 2" xfId="16225"/>
    <cellStyle name="20% - Énfasis1 7 3 3" xfId="8568"/>
    <cellStyle name="20% - Énfasis1 7 4" xfId="3130"/>
    <cellStyle name="20% - Énfasis1 7 4 2" xfId="16605"/>
    <cellStyle name="20% - Énfasis1 7 4 3" xfId="8948"/>
    <cellStyle name="20% - Énfasis1 7 5" xfId="4681"/>
    <cellStyle name="20% - Énfasis1 7 5 2" xfId="18156"/>
    <cellStyle name="20% - Énfasis1 7 5 3" xfId="10499"/>
    <cellStyle name="20% - Énfasis1 7 6" xfId="14136"/>
    <cellStyle name="20% - Énfasis1 7 7" xfId="21956"/>
    <cellStyle name="20% - Énfasis1 7 8" xfId="6479"/>
    <cellStyle name="20% - Énfasis1 8" xfId="745"/>
    <cellStyle name="20% - Énfasis1 8 2" xfId="3236"/>
    <cellStyle name="20% - Énfasis1 8 2 2" xfId="16711"/>
    <cellStyle name="20% - Énfasis1 8 2 3" xfId="9054"/>
    <cellStyle name="20% - Énfasis1 8 3" xfId="4787"/>
    <cellStyle name="20% - Énfasis1 8 3 2" xfId="18262"/>
    <cellStyle name="20% - Énfasis1 8 3 3" xfId="10605"/>
    <cellStyle name="20% - Énfasis1 8 4" xfId="14243"/>
    <cellStyle name="20% - Énfasis1 8 5" xfId="22060"/>
    <cellStyle name="20% - Énfasis1 8 6" xfId="6586"/>
    <cellStyle name="20% - Énfasis1 9" xfId="1693"/>
    <cellStyle name="20% - Énfasis1 9 2" xfId="4162"/>
    <cellStyle name="20% - Énfasis1 9 2 2" xfId="17637"/>
    <cellStyle name="20% - Énfasis1 9 2 3" xfId="9980"/>
    <cellStyle name="20% - Énfasis1 9 3" xfId="5697"/>
    <cellStyle name="20% - Énfasis1 9 3 2" xfId="19172"/>
    <cellStyle name="20% - Énfasis1 9 3 3" xfId="11515"/>
    <cellStyle name="20% - Énfasis1 9 4" xfId="15169"/>
    <cellStyle name="20% - Énfasis1 9 5" xfId="7512"/>
    <cellStyle name="20% - Énfasis2" xfId="24" builtinId="34" customBuiltin="1"/>
    <cellStyle name="20% - Énfasis2 10" xfId="1980"/>
    <cellStyle name="20% - Énfasis2 10 2" xfId="15456"/>
    <cellStyle name="20% - Énfasis2 10 3" xfId="7799"/>
    <cellStyle name="20% - Énfasis2 11" xfId="2465"/>
    <cellStyle name="20% - Énfasis2 11 2" xfId="15941"/>
    <cellStyle name="20% - Énfasis2 11 3" xfId="8284"/>
    <cellStyle name="20% - Énfasis2 12" xfId="2850"/>
    <cellStyle name="20% - Énfasis2 12 2" xfId="16325"/>
    <cellStyle name="20% - Énfasis2 12 3" xfId="8668"/>
    <cellStyle name="20% - Énfasis2 13" xfId="4401"/>
    <cellStyle name="20% - Énfasis2 13 2" xfId="17876"/>
    <cellStyle name="20% - Énfasis2 13 3" xfId="10219"/>
    <cellStyle name="20% - Énfasis2 14" xfId="13698"/>
    <cellStyle name="20% - Énfasis2 15" xfId="21519"/>
    <cellStyle name="20% - Énfasis2 16" xfId="6041"/>
    <cellStyle name="20% - Énfasis2 2" xfId="144"/>
    <cellStyle name="20% - Énfasis2 2 10" xfId="2869"/>
    <cellStyle name="20% - Énfasis2 2 10 2" xfId="16344"/>
    <cellStyle name="20% - Énfasis2 2 10 3" xfId="8687"/>
    <cellStyle name="20% - Énfasis2 2 11" xfId="4420"/>
    <cellStyle name="20% - Énfasis2 2 11 2" xfId="17895"/>
    <cellStyle name="20% - Énfasis2 2 11 3" xfId="10238"/>
    <cellStyle name="20% - Énfasis2 2 12" xfId="13770"/>
    <cellStyle name="20% - Énfasis2 2 13" xfId="21590"/>
    <cellStyle name="20% - Énfasis2 2 14" xfId="6113"/>
    <cellStyle name="20% - Énfasis2 2 2" xfId="306"/>
    <cellStyle name="20% - Énfasis2 2 2 10" xfId="21698"/>
    <cellStyle name="20% - Énfasis2 2 2 11" xfId="6221"/>
    <cellStyle name="20% - Énfasis2 2 2 2" xfId="746"/>
    <cellStyle name="20% - Énfasis2 2 2 2 2" xfId="3237"/>
    <cellStyle name="20% - Énfasis2 2 2 2 2 2" xfId="16712"/>
    <cellStyle name="20% - Énfasis2 2 2 2 2 3" xfId="9055"/>
    <cellStyle name="20% - Énfasis2 2 2 2 3" xfId="4788"/>
    <cellStyle name="20% - Énfasis2 2 2 2 3 2" xfId="18263"/>
    <cellStyle name="20% - Énfasis2 2 2 2 3 3" xfId="10606"/>
    <cellStyle name="20% - Énfasis2 2 2 2 4" xfId="14244"/>
    <cellStyle name="20% - Énfasis2 2 2 2 5" xfId="22061"/>
    <cellStyle name="20% - Énfasis2 2 2 2 6" xfId="6587"/>
    <cellStyle name="20% - Énfasis2 2 2 3" xfId="747"/>
    <cellStyle name="20% - Énfasis2 2 2 3 2" xfId="3238"/>
    <cellStyle name="20% - Énfasis2 2 2 3 2 2" xfId="16713"/>
    <cellStyle name="20% - Énfasis2 2 2 3 2 3" xfId="9056"/>
    <cellStyle name="20% - Énfasis2 2 2 3 3" xfId="4789"/>
    <cellStyle name="20% - Énfasis2 2 2 3 3 2" xfId="18264"/>
    <cellStyle name="20% - Énfasis2 2 2 3 3 3" xfId="10607"/>
    <cellStyle name="20% - Énfasis2 2 2 3 4" xfId="14245"/>
    <cellStyle name="20% - Énfasis2 2 2 3 5" xfId="22062"/>
    <cellStyle name="20% - Énfasis2 2 2 3 6" xfId="6588"/>
    <cellStyle name="20% - Énfasis2 2 2 4" xfId="1759"/>
    <cellStyle name="20% - Énfasis2 2 2 4 2" xfId="4228"/>
    <cellStyle name="20% - Énfasis2 2 2 4 2 2" xfId="17703"/>
    <cellStyle name="20% - Énfasis2 2 2 4 2 3" xfId="10046"/>
    <cellStyle name="20% - Énfasis2 2 2 4 3" xfId="5763"/>
    <cellStyle name="20% - Énfasis2 2 2 4 3 2" xfId="19238"/>
    <cellStyle name="20% - Énfasis2 2 2 4 3 3" xfId="11581"/>
    <cellStyle name="20% - Énfasis2 2 2 4 4" xfId="15235"/>
    <cellStyle name="20% - Énfasis2 2 2 4 5" xfId="7578"/>
    <cellStyle name="20% - Énfasis2 2 2 5" xfId="2108"/>
    <cellStyle name="20% - Énfasis2 2 2 5 2" xfId="15584"/>
    <cellStyle name="20% - Énfasis2 2 2 5 3" xfId="7927"/>
    <cellStyle name="20% - Énfasis2 2 2 6" xfId="2540"/>
    <cellStyle name="20% - Énfasis2 2 2 6 2" xfId="16016"/>
    <cellStyle name="20% - Énfasis2 2 2 6 3" xfId="8359"/>
    <cellStyle name="20% - Énfasis2 2 2 7" xfId="2922"/>
    <cellStyle name="20% - Énfasis2 2 2 7 2" xfId="16397"/>
    <cellStyle name="20% - Énfasis2 2 2 7 3" xfId="8740"/>
    <cellStyle name="20% - Énfasis2 2 2 8" xfId="4473"/>
    <cellStyle name="20% - Énfasis2 2 2 8 2" xfId="17948"/>
    <cellStyle name="20% - Énfasis2 2 2 8 3" xfId="10291"/>
    <cellStyle name="20% - Énfasis2 2 2 9" xfId="13878"/>
    <cellStyle name="20% - Énfasis2 2 3" xfId="440"/>
    <cellStyle name="20% - Énfasis2 2 3 10" xfId="21809"/>
    <cellStyle name="20% - Énfasis2 2 3 11" xfId="6332"/>
    <cellStyle name="20% - Énfasis2 2 3 2" xfId="748"/>
    <cellStyle name="20% - Énfasis2 2 3 2 2" xfId="3239"/>
    <cellStyle name="20% - Énfasis2 2 3 2 2 2" xfId="16714"/>
    <cellStyle name="20% - Énfasis2 2 3 2 2 3" xfId="9057"/>
    <cellStyle name="20% - Énfasis2 2 3 2 3" xfId="4790"/>
    <cellStyle name="20% - Énfasis2 2 3 2 3 2" xfId="18265"/>
    <cellStyle name="20% - Énfasis2 2 3 2 3 3" xfId="10608"/>
    <cellStyle name="20% - Énfasis2 2 3 2 4" xfId="14246"/>
    <cellStyle name="20% - Énfasis2 2 3 2 5" xfId="22063"/>
    <cellStyle name="20% - Énfasis2 2 3 2 6" xfId="6589"/>
    <cellStyle name="20% - Énfasis2 2 3 3" xfId="749"/>
    <cellStyle name="20% - Énfasis2 2 3 3 2" xfId="3240"/>
    <cellStyle name="20% - Énfasis2 2 3 3 2 2" xfId="16715"/>
    <cellStyle name="20% - Énfasis2 2 3 3 2 3" xfId="9058"/>
    <cellStyle name="20% - Énfasis2 2 3 3 3" xfId="4791"/>
    <cellStyle name="20% - Énfasis2 2 3 3 3 2" xfId="18266"/>
    <cellStyle name="20% - Énfasis2 2 3 3 3 3" xfId="10609"/>
    <cellStyle name="20% - Énfasis2 2 3 3 4" xfId="14247"/>
    <cellStyle name="20% - Énfasis2 2 3 3 5" xfId="22064"/>
    <cellStyle name="20% - Énfasis2 2 3 3 6" xfId="6590"/>
    <cellStyle name="20% - Énfasis2 2 3 4" xfId="1835"/>
    <cellStyle name="20% - Énfasis2 2 3 4 2" xfId="4304"/>
    <cellStyle name="20% - Énfasis2 2 3 4 2 2" xfId="17779"/>
    <cellStyle name="20% - Énfasis2 2 3 4 2 3" xfId="10122"/>
    <cellStyle name="20% - Énfasis2 2 3 4 3" xfId="5839"/>
    <cellStyle name="20% - Énfasis2 2 3 4 3 2" xfId="19314"/>
    <cellStyle name="20% - Énfasis2 2 3 4 3 3" xfId="11657"/>
    <cellStyle name="20% - Énfasis2 2 3 4 4" xfId="15311"/>
    <cellStyle name="20% - Énfasis2 2 3 4 5" xfId="7654"/>
    <cellStyle name="20% - Énfasis2 2 3 5" xfId="2219"/>
    <cellStyle name="20% - Énfasis2 2 3 5 2" xfId="15695"/>
    <cellStyle name="20% - Énfasis2 2 3 5 3" xfId="8038"/>
    <cellStyle name="20% - Énfasis2 2 3 6" xfId="2622"/>
    <cellStyle name="20% - Énfasis2 2 3 6 2" xfId="16098"/>
    <cellStyle name="20% - Énfasis2 2 3 6 3" xfId="8441"/>
    <cellStyle name="20% - Énfasis2 2 3 7" xfId="3004"/>
    <cellStyle name="20% - Énfasis2 2 3 7 2" xfId="16479"/>
    <cellStyle name="20% - Énfasis2 2 3 7 3" xfId="8822"/>
    <cellStyle name="20% - Énfasis2 2 3 8" xfId="4555"/>
    <cellStyle name="20% - Énfasis2 2 3 8 2" xfId="18030"/>
    <cellStyle name="20% - Énfasis2 2 3 8 3" xfId="10373"/>
    <cellStyle name="20% - Énfasis2 2 3 9" xfId="13989"/>
    <cellStyle name="20% - Énfasis2 2 4" xfId="508"/>
    <cellStyle name="20% - Énfasis2 2 4 10" xfId="21862"/>
    <cellStyle name="20% - Énfasis2 2 4 11" xfId="6385"/>
    <cellStyle name="20% - Énfasis2 2 4 2" xfId="750"/>
    <cellStyle name="20% - Énfasis2 2 4 2 2" xfId="3241"/>
    <cellStyle name="20% - Énfasis2 2 4 2 2 2" xfId="16716"/>
    <cellStyle name="20% - Énfasis2 2 4 2 2 3" xfId="9059"/>
    <cellStyle name="20% - Énfasis2 2 4 2 3" xfId="4792"/>
    <cellStyle name="20% - Énfasis2 2 4 2 3 2" xfId="18267"/>
    <cellStyle name="20% - Énfasis2 2 4 2 3 3" xfId="10610"/>
    <cellStyle name="20% - Énfasis2 2 4 2 4" xfId="14248"/>
    <cellStyle name="20% - Énfasis2 2 4 2 5" xfId="22065"/>
    <cellStyle name="20% - Énfasis2 2 4 2 6" xfId="6591"/>
    <cellStyle name="20% - Énfasis2 2 4 3" xfId="751"/>
    <cellStyle name="20% - Énfasis2 2 4 3 2" xfId="3242"/>
    <cellStyle name="20% - Énfasis2 2 4 3 2 2" xfId="16717"/>
    <cellStyle name="20% - Énfasis2 2 4 3 2 3" xfId="9060"/>
    <cellStyle name="20% - Énfasis2 2 4 3 3" xfId="4793"/>
    <cellStyle name="20% - Énfasis2 2 4 3 3 2" xfId="18268"/>
    <cellStyle name="20% - Énfasis2 2 4 3 3 3" xfId="10611"/>
    <cellStyle name="20% - Énfasis2 2 4 3 4" xfId="14249"/>
    <cellStyle name="20% - Énfasis2 2 4 3 5" xfId="22066"/>
    <cellStyle name="20% - Énfasis2 2 4 3 6" xfId="6592"/>
    <cellStyle name="20% - Énfasis2 2 4 4" xfId="1877"/>
    <cellStyle name="20% - Énfasis2 2 4 4 2" xfId="4346"/>
    <cellStyle name="20% - Énfasis2 2 4 4 2 2" xfId="17821"/>
    <cellStyle name="20% - Énfasis2 2 4 4 2 3" xfId="10164"/>
    <cellStyle name="20% - Énfasis2 2 4 4 3" xfId="5881"/>
    <cellStyle name="20% - Énfasis2 2 4 4 3 2" xfId="19356"/>
    <cellStyle name="20% - Énfasis2 2 4 4 3 3" xfId="11699"/>
    <cellStyle name="20% - Énfasis2 2 4 4 4" xfId="15353"/>
    <cellStyle name="20% - Énfasis2 2 4 4 5" xfId="7696"/>
    <cellStyle name="20% - Énfasis2 2 4 5" xfId="2272"/>
    <cellStyle name="20% - Énfasis2 2 4 5 2" xfId="15748"/>
    <cellStyle name="20% - Énfasis2 2 4 5 3" xfId="8091"/>
    <cellStyle name="20% - Énfasis2 2 4 6" xfId="2671"/>
    <cellStyle name="20% - Énfasis2 2 4 6 2" xfId="16147"/>
    <cellStyle name="20% - Énfasis2 2 4 6 3" xfId="8490"/>
    <cellStyle name="20% - Énfasis2 2 4 7" xfId="3052"/>
    <cellStyle name="20% - Énfasis2 2 4 7 2" xfId="16527"/>
    <cellStyle name="20% - Énfasis2 2 4 7 3" xfId="8870"/>
    <cellStyle name="20% - Énfasis2 2 4 8" xfId="4603"/>
    <cellStyle name="20% - Énfasis2 2 4 8 2" xfId="18078"/>
    <cellStyle name="20% - Énfasis2 2 4 8 3" xfId="10421"/>
    <cellStyle name="20% - Énfasis2 2 4 9" xfId="14042"/>
    <cellStyle name="20% - Énfasis2 2 5" xfId="654"/>
    <cellStyle name="20% - Énfasis2 2 5 2" xfId="752"/>
    <cellStyle name="20% - Énfasis2 2 5 2 2" xfId="3243"/>
    <cellStyle name="20% - Énfasis2 2 5 2 2 2" xfId="16718"/>
    <cellStyle name="20% - Énfasis2 2 5 2 2 3" xfId="9061"/>
    <cellStyle name="20% - Énfasis2 2 5 2 3" xfId="4794"/>
    <cellStyle name="20% - Énfasis2 2 5 2 3 2" xfId="18269"/>
    <cellStyle name="20% - Énfasis2 2 5 2 3 3" xfId="10612"/>
    <cellStyle name="20% - Énfasis2 2 5 2 4" xfId="14250"/>
    <cellStyle name="20% - Énfasis2 2 5 2 5" xfId="22067"/>
    <cellStyle name="20% - Énfasis2 2 5 2 6" xfId="6593"/>
    <cellStyle name="20% - Énfasis2 2 5 3" xfId="2388"/>
    <cellStyle name="20% - Énfasis2 2 5 3 2" xfId="15864"/>
    <cellStyle name="20% - Énfasis2 2 5 3 3" xfId="8207"/>
    <cellStyle name="20% - Énfasis2 2 5 4" xfId="2770"/>
    <cellStyle name="20% - Énfasis2 2 5 4 2" xfId="16246"/>
    <cellStyle name="20% - Énfasis2 2 5 4 3" xfId="8589"/>
    <cellStyle name="20% - Énfasis2 2 5 5" xfId="3151"/>
    <cellStyle name="20% - Énfasis2 2 5 5 2" xfId="16626"/>
    <cellStyle name="20% - Énfasis2 2 5 5 3" xfId="8969"/>
    <cellStyle name="20% - Énfasis2 2 5 6" xfId="4702"/>
    <cellStyle name="20% - Énfasis2 2 5 6 2" xfId="18177"/>
    <cellStyle name="20% - Énfasis2 2 5 6 3" xfId="10520"/>
    <cellStyle name="20% - Énfasis2 2 5 7" xfId="14157"/>
    <cellStyle name="20% - Énfasis2 2 5 8" xfId="21977"/>
    <cellStyle name="20% - Énfasis2 2 5 9" xfId="6500"/>
    <cellStyle name="20% - Énfasis2 2 6" xfId="753"/>
    <cellStyle name="20% - Énfasis2 2 6 2" xfId="3244"/>
    <cellStyle name="20% - Énfasis2 2 6 2 2" xfId="16719"/>
    <cellStyle name="20% - Énfasis2 2 6 2 3" xfId="9062"/>
    <cellStyle name="20% - Énfasis2 2 6 3" xfId="4795"/>
    <cellStyle name="20% - Énfasis2 2 6 3 2" xfId="18270"/>
    <cellStyle name="20% - Énfasis2 2 6 3 3" xfId="10613"/>
    <cellStyle name="20% - Énfasis2 2 6 4" xfId="14251"/>
    <cellStyle name="20% - Énfasis2 2 6 5" xfId="22068"/>
    <cellStyle name="20% - Énfasis2 2 6 6" xfId="6594"/>
    <cellStyle name="20% - Énfasis2 2 7" xfId="1714"/>
    <cellStyle name="20% - Énfasis2 2 7 2" xfId="4183"/>
    <cellStyle name="20% - Énfasis2 2 7 2 2" xfId="17658"/>
    <cellStyle name="20% - Énfasis2 2 7 2 3" xfId="10001"/>
    <cellStyle name="20% - Énfasis2 2 7 3" xfId="5718"/>
    <cellStyle name="20% - Énfasis2 2 7 3 2" xfId="19193"/>
    <cellStyle name="20% - Énfasis2 2 7 3 3" xfId="11536"/>
    <cellStyle name="20% - Énfasis2 2 7 4" xfId="15190"/>
    <cellStyle name="20% - Énfasis2 2 7 5" xfId="7533"/>
    <cellStyle name="20% - Énfasis2 2 8" xfId="1999"/>
    <cellStyle name="20% - Énfasis2 2 8 2" xfId="15475"/>
    <cellStyle name="20% - Énfasis2 2 8 3" xfId="7818"/>
    <cellStyle name="20% - Énfasis2 2 9" xfId="2484"/>
    <cellStyle name="20% - Énfasis2 2 9 2" xfId="15960"/>
    <cellStyle name="20% - Énfasis2 2 9 3" xfId="8303"/>
    <cellStyle name="20% - Énfasis2 3" xfId="239"/>
    <cellStyle name="20% - Énfasis2 3 10" xfId="4440"/>
    <cellStyle name="20% - Énfasis2 3 10 2" xfId="17915"/>
    <cellStyle name="20% - Énfasis2 3 10 3" xfId="10258"/>
    <cellStyle name="20% - Énfasis2 3 11" xfId="13831"/>
    <cellStyle name="20% - Énfasis2 3 12" xfId="21651"/>
    <cellStyle name="20% - Énfasis2 3 13" xfId="6174"/>
    <cellStyle name="20% - Énfasis2 3 2" xfId="307"/>
    <cellStyle name="20% - Énfasis2 3 2 10" xfId="21699"/>
    <cellStyle name="20% - Énfasis2 3 2 11" xfId="6222"/>
    <cellStyle name="20% - Énfasis2 3 2 2" xfId="754"/>
    <cellStyle name="20% - Énfasis2 3 2 2 2" xfId="3245"/>
    <cellStyle name="20% - Énfasis2 3 2 2 2 2" xfId="16720"/>
    <cellStyle name="20% - Énfasis2 3 2 2 2 3" xfId="9063"/>
    <cellStyle name="20% - Énfasis2 3 2 2 3" xfId="4796"/>
    <cellStyle name="20% - Énfasis2 3 2 2 3 2" xfId="18271"/>
    <cellStyle name="20% - Énfasis2 3 2 2 3 3" xfId="10614"/>
    <cellStyle name="20% - Énfasis2 3 2 2 4" xfId="14252"/>
    <cellStyle name="20% - Énfasis2 3 2 2 5" xfId="22069"/>
    <cellStyle name="20% - Énfasis2 3 2 2 6" xfId="6595"/>
    <cellStyle name="20% - Énfasis2 3 2 3" xfId="755"/>
    <cellStyle name="20% - Énfasis2 3 2 3 2" xfId="3246"/>
    <cellStyle name="20% - Énfasis2 3 2 3 2 2" xfId="16721"/>
    <cellStyle name="20% - Énfasis2 3 2 3 2 3" xfId="9064"/>
    <cellStyle name="20% - Énfasis2 3 2 3 3" xfId="4797"/>
    <cellStyle name="20% - Énfasis2 3 2 3 3 2" xfId="18272"/>
    <cellStyle name="20% - Énfasis2 3 2 3 3 3" xfId="10615"/>
    <cellStyle name="20% - Énfasis2 3 2 3 4" xfId="14253"/>
    <cellStyle name="20% - Énfasis2 3 2 3 5" xfId="22070"/>
    <cellStyle name="20% - Énfasis2 3 2 3 6" xfId="6596"/>
    <cellStyle name="20% - Énfasis2 3 2 4" xfId="1760"/>
    <cellStyle name="20% - Énfasis2 3 2 4 2" xfId="4229"/>
    <cellStyle name="20% - Énfasis2 3 2 4 2 2" xfId="17704"/>
    <cellStyle name="20% - Énfasis2 3 2 4 2 3" xfId="10047"/>
    <cellStyle name="20% - Énfasis2 3 2 4 3" xfId="5764"/>
    <cellStyle name="20% - Énfasis2 3 2 4 3 2" xfId="19239"/>
    <cellStyle name="20% - Énfasis2 3 2 4 3 3" xfId="11582"/>
    <cellStyle name="20% - Énfasis2 3 2 4 4" xfId="15236"/>
    <cellStyle name="20% - Énfasis2 3 2 4 5" xfId="7579"/>
    <cellStyle name="20% - Énfasis2 3 2 5" xfId="2109"/>
    <cellStyle name="20% - Énfasis2 3 2 5 2" xfId="15585"/>
    <cellStyle name="20% - Énfasis2 3 2 5 3" xfId="7928"/>
    <cellStyle name="20% - Énfasis2 3 2 6" xfId="2541"/>
    <cellStyle name="20% - Énfasis2 3 2 6 2" xfId="16017"/>
    <cellStyle name="20% - Énfasis2 3 2 6 3" xfId="8360"/>
    <cellStyle name="20% - Énfasis2 3 2 7" xfId="2923"/>
    <cellStyle name="20% - Énfasis2 3 2 7 2" xfId="16398"/>
    <cellStyle name="20% - Énfasis2 3 2 7 3" xfId="8741"/>
    <cellStyle name="20% - Énfasis2 3 2 8" xfId="4474"/>
    <cellStyle name="20% - Énfasis2 3 2 8 2" xfId="17949"/>
    <cellStyle name="20% - Énfasis2 3 2 8 3" xfId="10292"/>
    <cellStyle name="20% - Énfasis2 3 2 9" xfId="13879"/>
    <cellStyle name="20% - Énfasis2 3 3" xfId="528"/>
    <cellStyle name="20% - Énfasis2 3 3 10" xfId="21882"/>
    <cellStyle name="20% - Énfasis2 3 3 11" xfId="6405"/>
    <cellStyle name="20% - Énfasis2 3 3 2" xfId="756"/>
    <cellStyle name="20% - Énfasis2 3 3 2 2" xfId="3247"/>
    <cellStyle name="20% - Énfasis2 3 3 2 2 2" xfId="16722"/>
    <cellStyle name="20% - Énfasis2 3 3 2 2 3" xfId="9065"/>
    <cellStyle name="20% - Énfasis2 3 3 2 3" xfId="4798"/>
    <cellStyle name="20% - Énfasis2 3 3 2 3 2" xfId="18273"/>
    <cellStyle name="20% - Énfasis2 3 3 2 3 3" xfId="10616"/>
    <cellStyle name="20% - Énfasis2 3 3 2 4" xfId="14254"/>
    <cellStyle name="20% - Énfasis2 3 3 2 5" xfId="22071"/>
    <cellStyle name="20% - Énfasis2 3 3 2 6" xfId="6597"/>
    <cellStyle name="20% - Énfasis2 3 3 3" xfId="757"/>
    <cellStyle name="20% - Énfasis2 3 3 3 2" xfId="3248"/>
    <cellStyle name="20% - Énfasis2 3 3 3 2 2" xfId="16723"/>
    <cellStyle name="20% - Énfasis2 3 3 3 2 3" xfId="9066"/>
    <cellStyle name="20% - Énfasis2 3 3 3 3" xfId="4799"/>
    <cellStyle name="20% - Énfasis2 3 3 3 3 2" xfId="18274"/>
    <cellStyle name="20% - Énfasis2 3 3 3 3 3" xfId="10617"/>
    <cellStyle name="20% - Énfasis2 3 3 3 4" xfId="14255"/>
    <cellStyle name="20% - Énfasis2 3 3 3 5" xfId="22072"/>
    <cellStyle name="20% - Énfasis2 3 3 3 6" xfId="6598"/>
    <cellStyle name="20% - Énfasis2 3 3 4" xfId="1897"/>
    <cellStyle name="20% - Énfasis2 3 3 4 2" xfId="4366"/>
    <cellStyle name="20% - Énfasis2 3 3 4 2 2" xfId="17841"/>
    <cellStyle name="20% - Énfasis2 3 3 4 2 3" xfId="10184"/>
    <cellStyle name="20% - Énfasis2 3 3 4 3" xfId="5901"/>
    <cellStyle name="20% - Énfasis2 3 3 4 3 2" xfId="19376"/>
    <cellStyle name="20% - Énfasis2 3 3 4 3 3" xfId="11719"/>
    <cellStyle name="20% - Énfasis2 3 3 4 4" xfId="15373"/>
    <cellStyle name="20% - Énfasis2 3 3 4 5" xfId="7716"/>
    <cellStyle name="20% - Énfasis2 3 3 5" xfId="2292"/>
    <cellStyle name="20% - Énfasis2 3 3 5 2" xfId="15768"/>
    <cellStyle name="20% - Énfasis2 3 3 5 3" xfId="8111"/>
    <cellStyle name="20% - Énfasis2 3 3 6" xfId="2691"/>
    <cellStyle name="20% - Énfasis2 3 3 6 2" xfId="16167"/>
    <cellStyle name="20% - Énfasis2 3 3 6 3" xfId="8510"/>
    <cellStyle name="20% - Énfasis2 3 3 7" xfId="3072"/>
    <cellStyle name="20% - Énfasis2 3 3 7 2" xfId="16547"/>
    <cellStyle name="20% - Énfasis2 3 3 7 3" xfId="8890"/>
    <cellStyle name="20% - Énfasis2 3 3 8" xfId="4623"/>
    <cellStyle name="20% - Énfasis2 3 3 8 2" xfId="18098"/>
    <cellStyle name="20% - Énfasis2 3 3 8 3" xfId="10441"/>
    <cellStyle name="20% - Énfasis2 3 3 9" xfId="14062"/>
    <cellStyle name="20% - Énfasis2 3 4" xfId="674"/>
    <cellStyle name="20% - Énfasis2 3 4 2" xfId="758"/>
    <cellStyle name="20% - Énfasis2 3 4 2 2" xfId="3249"/>
    <cellStyle name="20% - Énfasis2 3 4 2 2 2" xfId="16724"/>
    <cellStyle name="20% - Énfasis2 3 4 2 2 3" xfId="9067"/>
    <cellStyle name="20% - Énfasis2 3 4 2 3" xfId="4800"/>
    <cellStyle name="20% - Énfasis2 3 4 2 3 2" xfId="18275"/>
    <cellStyle name="20% - Énfasis2 3 4 2 3 3" xfId="10618"/>
    <cellStyle name="20% - Énfasis2 3 4 2 4" xfId="14256"/>
    <cellStyle name="20% - Énfasis2 3 4 2 5" xfId="22073"/>
    <cellStyle name="20% - Énfasis2 3 4 2 6" xfId="6599"/>
    <cellStyle name="20% - Énfasis2 3 4 3" xfId="2408"/>
    <cellStyle name="20% - Énfasis2 3 4 3 2" xfId="15884"/>
    <cellStyle name="20% - Énfasis2 3 4 3 3" xfId="8227"/>
    <cellStyle name="20% - Énfasis2 3 4 4" xfId="2790"/>
    <cellStyle name="20% - Énfasis2 3 4 4 2" xfId="16266"/>
    <cellStyle name="20% - Énfasis2 3 4 4 3" xfId="8609"/>
    <cellStyle name="20% - Énfasis2 3 4 5" xfId="3171"/>
    <cellStyle name="20% - Énfasis2 3 4 5 2" xfId="16646"/>
    <cellStyle name="20% - Énfasis2 3 4 5 3" xfId="8989"/>
    <cellStyle name="20% - Énfasis2 3 4 6" xfId="4722"/>
    <cellStyle name="20% - Énfasis2 3 4 6 2" xfId="18197"/>
    <cellStyle name="20% - Énfasis2 3 4 6 3" xfId="10540"/>
    <cellStyle name="20% - Énfasis2 3 4 7" xfId="14177"/>
    <cellStyle name="20% - Énfasis2 3 4 8" xfId="21997"/>
    <cellStyle name="20% - Énfasis2 3 4 9" xfId="6520"/>
    <cellStyle name="20% - Énfasis2 3 5" xfId="759"/>
    <cellStyle name="20% - Énfasis2 3 5 2" xfId="3250"/>
    <cellStyle name="20% - Énfasis2 3 5 2 2" xfId="16725"/>
    <cellStyle name="20% - Énfasis2 3 5 2 3" xfId="9068"/>
    <cellStyle name="20% - Énfasis2 3 5 3" xfId="4801"/>
    <cellStyle name="20% - Énfasis2 3 5 3 2" xfId="18276"/>
    <cellStyle name="20% - Énfasis2 3 5 3 3" xfId="10619"/>
    <cellStyle name="20% - Énfasis2 3 5 4" xfId="14257"/>
    <cellStyle name="20% - Énfasis2 3 5 5" xfId="22074"/>
    <cellStyle name="20% - Énfasis2 3 5 6" xfId="6600"/>
    <cellStyle name="20% - Énfasis2 3 6" xfId="1734"/>
    <cellStyle name="20% - Énfasis2 3 6 2" xfId="4203"/>
    <cellStyle name="20% - Énfasis2 3 6 2 2" xfId="17678"/>
    <cellStyle name="20% - Énfasis2 3 6 2 3" xfId="10021"/>
    <cellStyle name="20% - Énfasis2 3 6 3" xfId="5738"/>
    <cellStyle name="20% - Énfasis2 3 6 3 2" xfId="19213"/>
    <cellStyle name="20% - Énfasis2 3 6 3 3" xfId="11556"/>
    <cellStyle name="20% - Énfasis2 3 6 4" xfId="15210"/>
    <cellStyle name="20% - Énfasis2 3 6 5" xfId="7553"/>
    <cellStyle name="20% - Énfasis2 3 7" xfId="2060"/>
    <cellStyle name="20% - Énfasis2 3 7 2" xfId="15536"/>
    <cellStyle name="20% - Énfasis2 3 7 3" xfId="7879"/>
    <cellStyle name="20% - Énfasis2 3 8" xfId="2507"/>
    <cellStyle name="20% - Énfasis2 3 8 2" xfId="15983"/>
    <cellStyle name="20% - Énfasis2 3 8 3" xfId="8326"/>
    <cellStyle name="20% - Énfasis2 3 9" xfId="2889"/>
    <cellStyle name="20% - Énfasis2 3 9 2" xfId="16364"/>
    <cellStyle name="20% - Énfasis2 3 9 3" xfId="8707"/>
    <cellStyle name="20% - Énfasis2 4" xfId="421"/>
    <cellStyle name="20% - Énfasis2 4 10" xfId="21790"/>
    <cellStyle name="20% - Énfasis2 4 11" xfId="6313"/>
    <cellStyle name="20% - Énfasis2 4 2" xfId="760"/>
    <cellStyle name="20% - Énfasis2 4 2 2" xfId="3251"/>
    <cellStyle name="20% - Énfasis2 4 2 2 2" xfId="16726"/>
    <cellStyle name="20% - Énfasis2 4 2 2 3" xfId="9069"/>
    <cellStyle name="20% - Énfasis2 4 2 3" xfId="4802"/>
    <cellStyle name="20% - Énfasis2 4 2 3 2" xfId="18277"/>
    <cellStyle name="20% - Énfasis2 4 2 3 3" xfId="10620"/>
    <cellStyle name="20% - Énfasis2 4 2 4" xfId="14258"/>
    <cellStyle name="20% - Énfasis2 4 2 5" xfId="22075"/>
    <cellStyle name="20% - Énfasis2 4 2 6" xfId="6601"/>
    <cellStyle name="20% - Énfasis2 4 3" xfId="761"/>
    <cellStyle name="20% - Énfasis2 4 3 2" xfId="3252"/>
    <cellStyle name="20% - Énfasis2 4 3 2 2" xfId="16727"/>
    <cellStyle name="20% - Énfasis2 4 3 2 3" xfId="9070"/>
    <cellStyle name="20% - Énfasis2 4 3 3" xfId="4803"/>
    <cellStyle name="20% - Énfasis2 4 3 3 2" xfId="18278"/>
    <cellStyle name="20% - Énfasis2 4 3 3 3" xfId="10621"/>
    <cellStyle name="20% - Énfasis2 4 3 4" xfId="14259"/>
    <cellStyle name="20% - Énfasis2 4 3 5" xfId="22076"/>
    <cellStyle name="20% - Énfasis2 4 3 6" xfId="6602"/>
    <cellStyle name="20% - Énfasis2 4 4" xfId="1816"/>
    <cellStyle name="20% - Énfasis2 4 4 2" xfId="4285"/>
    <cellStyle name="20% - Énfasis2 4 4 2 2" xfId="17760"/>
    <cellStyle name="20% - Énfasis2 4 4 2 3" xfId="10103"/>
    <cellStyle name="20% - Énfasis2 4 4 3" xfId="5820"/>
    <cellStyle name="20% - Énfasis2 4 4 3 2" xfId="19295"/>
    <cellStyle name="20% - Énfasis2 4 4 3 3" xfId="11638"/>
    <cellStyle name="20% - Énfasis2 4 4 4" xfId="15292"/>
    <cellStyle name="20% - Énfasis2 4 4 5" xfId="7635"/>
    <cellStyle name="20% - Énfasis2 4 5" xfId="2200"/>
    <cellStyle name="20% - Énfasis2 4 5 2" xfId="15676"/>
    <cellStyle name="20% - Énfasis2 4 5 3" xfId="8019"/>
    <cellStyle name="20% - Énfasis2 4 6" xfId="2603"/>
    <cellStyle name="20% - Énfasis2 4 6 2" xfId="16079"/>
    <cellStyle name="20% - Énfasis2 4 6 3" xfId="8422"/>
    <cellStyle name="20% - Énfasis2 4 7" xfId="2985"/>
    <cellStyle name="20% - Énfasis2 4 7 2" xfId="16460"/>
    <cellStyle name="20% - Énfasis2 4 7 3" xfId="8803"/>
    <cellStyle name="20% - Énfasis2 4 8" xfId="4536"/>
    <cellStyle name="20% - Énfasis2 4 8 2" xfId="18011"/>
    <cellStyle name="20% - Énfasis2 4 8 3" xfId="10354"/>
    <cellStyle name="20% - Énfasis2 4 9" xfId="13970"/>
    <cellStyle name="20% - Énfasis2 5" xfId="489"/>
    <cellStyle name="20% - Énfasis2 5 10" xfId="21843"/>
    <cellStyle name="20% - Énfasis2 5 11" xfId="6366"/>
    <cellStyle name="20% - Énfasis2 5 2" xfId="762"/>
    <cellStyle name="20% - Énfasis2 5 2 2" xfId="3253"/>
    <cellStyle name="20% - Énfasis2 5 2 2 2" xfId="16728"/>
    <cellStyle name="20% - Énfasis2 5 2 2 3" xfId="9071"/>
    <cellStyle name="20% - Énfasis2 5 2 3" xfId="4804"/>
    <cellStyle name="20% - Énfasis2 5 2 3 2" xfId="18279"/>
    <cellStyle name="20% - Énfasis2 5 2 3 3" xfId="10622"/>
    <cellStyle name="20% - Énfasis2 5 2 4" xfId="14260"/>
    <cellStyle name="20% - Énfasis2 5 2 5" xfId="22077"/>
    <cellStyle name="20% - Énfasis2 5 2 6" xfId="6603"/>
    <cellStyle name="20% - Énfasis2 5 3" xfId="763"/>
    <cellStyle name="20% - Énfasis2 5 3 2" xfId="3254"/>
    <cellStyle name="20% - Énfasis2 5 3 2 2" xfId="16729"/>
    <cellStyle name="20% - Énfasis2 5 3 2 3" xfId="9072"/>
    <cellStyle name="20% - Énfasis2 5 3 3" xfId="4805"/>
    <cellStyle name="20% - Énfasis2 5 3 3 2" xfId="18280"/>
    <cellStyle name="20% - Énfasis2 5 3 3 3" xfId="10623"/>
    <cellStyle name="20% - Énfasis2 5 3 4" xfId="14261"/>
    <cellStyle name="20% - Énfasis2 5 3 5" xfId="22078"/>
    <cellStyle name="20% - Énfasis2 5 3 6" xfId="6604"/>
    <cellStyle name="20% - Énfasis2 5 4" xfId="1858"/>
    <cellStyle name="20% - Énfasis2 5 4 2" xfId="4327"/>
    <cellStyle name="20% - Énfasis2 5 4 2 2" xfId="17802"/>
    <cellStyle name="20% - Énfasis2 5 4 2 3" xfId="10145"/>
    <cellStyle name="20% - Énfasis2 5 4 3" xfId="5862"/>
    <cellStyle name="20% - Énfasis2 5 4 3 2" xfId="19337"/>
    <cellStyle name="20% - Énfasis2 5 4 3 3" xfId="11680"/>
    <cellStyle name="20% - Énfasis2 5 4 4" xfId="15334"/>
    <cellStyle name="20% - Énfasis2 5 4 5" xfId="7677"/>
    <cellStyle name="20% - Énfasis2 5 5" xfId="2253"/>
    <cellStyle name="20% - Énfasis2 5 5 2" xfId="15729"/>
    <cellStyle name="20% - Énfasis2 5 5 3" xfId="8072"/>
    <cellStyle name="20% - Énfasis2 5 6" xfId="2652"/>
    <cellStyle name="20% - Énfasis2 5 6 2" xfId="16128"/>
    <cellStyle name="20% - Énfasis2 5 6 3" xfId="8471"/>
    <cellStyle name="20% - Énfasis2 5 7" xfId="3033"/>
    <cellStyle name="20% - Énfasis2 5 7 2" xfId="16508"/>
    <cellStyle name="20% - Énfasis2 5 7 3" xfId="8851"/>
    <cellStyle name="20% - Énfasis2 5 8" xfId="4584"/>
    <cellStyle name="20% - Énfasis2 5 8 2" xfId="18059"/>
    <cellStyle name="20% - Énfasis2 5 8 3" xfId="10402"/>
    <cellStyle name="20% - Énfasis2 5 9" xfId="14023"/>
    <cellStyle name="20% - Énfasis2 6" xfId="587"/>
    <cellStyle name="20% - Énfasis2 6 2" xfId="764"/>
    <cellStyle name="20% - Énfasis2 6 2 2" xfId="3255"/>
    <cellStyle name="20% - Énfasis2 6 2 2 2" xfId="16730"/>
    <cellStyle name="20% - Énfasis2 6 2 2 3" xfId="9073"/>
    <cellStyle name="20% - Énfasis2 6 2 3" xfId="4806"/>
    <cellStyle name="20% - Énfasis2 6 2 3 2" xfId="18281"/>
    <cellStyle name="20% - Énfasis2 6 2 3 3" xfId="10624"/>
    <cellStyle name="20% - Énfasis2 6 2 4" xfId="14262"/>
    <cellStyle name="20% - Énfasis2 6 2 5" xfId="22079"/>
    <cellStyle name="20% - Énfasis2 6 2 6" xfId="6605"/>
    <cellStyle name="20% - Énfasis2 6 3" xfId="2335"/>
    <cellStyle name="20% - Énfasis2 6 3 2" xfId="15811"/>
    <cellStyle name="20% - Énfasis2 6 3 3" xfId="8154"/>
    <cellStyle name="20% - Énfasis2 6 4" xfId="2723"/>
    <cellStyle name="20% - Énfasis2 6 4 2" xfId="16199"/>
    <cellStyle name="20% - Énfasis2 6 4 3" xfId="8542"/>
    <cellStyle name="20% - Énfasis2 6 5" xfId="3104"/>
    <cellStyle name="20% - Énfasis2 6 5 2" xfId="16579"/>
    <cellStyle name="20% - Énfasis2 6 5 3" xfId="8922"/>
    <cellStyle name="20% - Énfasis2 6 6" xfId="4655"/>
    <cellStyle name="20% - Énfasis2 6 6 2" xfId="18130"/>
    <cellStyle name="20% - Énfasis2 6 6 3" xfId="10473"/>
    <cellStyle name="20% - Énfasis2 6 7" xfId="14105"/>
    <cellStyle name="20% - Énfasis2 6 8" xfId="21925"/>
    <cellStyle name="20% - Énfasis2 6 9" xfId="6448"/>
    <cellStyle name="20% - Énfasis2 7" xfId="635"/>
    <cellStyle name="20% - Énfasis2 7 2" xfId="2369"/>
    <cellStyle name="20% - Énfasis2 7 2 2" xfId="15845"/>
    <cellStyle name="20% - Énfasis2 7 2 3" xfId="8188"/>
    <cellStyle name="20% - Énfasis2 7 3" xfId="2751"/>
    <cellStyle name="20% - Énfasis2 7 3 2" xfId="16227"/>
    <cellStyle name="20% - Énfasis2 7 3 3" xfId="8570"/>
    <cellStyle name="20% - Énfasis2 7 4" xfId="3132"/>
    <cellStyle name="20% - Énfasis2 7 4 2" xfId="16607"/>
    <cellStyle name="20% - Énfasis2 7 4 3" xfId="8950"/>
    <cellStyle name="20% - Énfasis2 7 5" xfId="4683"/>
    <cellStyle name="20% - Énfasis2 7 5 2" xfId="18158"/>
    <cellStyle name="20% - Énfasis2 7 5 3" xfId="10501"/>
    <cellStyle name="20% - Énfasis2 7 6" xfId="14138"/>
    <cellStyle name="20% - Énfasis2 7 7" xfId="21958"/>
    <cellStyle name="20% - Énfasis2 7 8" xfId="6481"/>
    <cellStyle name="20% - Énfasis2 8" xfId="765"/>
    <cellStyle name="20% - Énfasis2 8 2" xfId="3256"/>
    <cellStyle name="20% - Énfasis2 8 2 2" xfId="16731"/>
    <cellStyle name="20% - Énfasis2 8 2 3" xfId="9074"/>
    <cellStyle name="20% - Énfasis2 8 3" xfId="4807"/>
    <cellStyle name="20% - Énfasis2 8 3 2" xfId="18282"/>
    <cellStyle name="20% - Énfasis2 8 3 3" xfId="10625"/>
    <cellStyle name="20% - Énfasis2 8 4" xfId="14263"/>
    <cellStyle name="20% - Énfasis2 8 5" xfId="22080"/>
    <cellStyle name="20% - Énfasis2 8 6" xfId="6606"/>
    <cellStyle name="20% - Énfasis2 9" xfId="1695"/>
    <cellStyle name="20% - Énfasis2 9 2" xfId="4164"/>
    <cellStyle name="20% - Énfasis2 9 2 2" xfId="17639"/>
    <cellStyle name="20% - Énfasis2 9 2 3" xfId="9982"/>
    <cellStyle name="20% - Énfasis2 9 3" xfId="5699"/>
    <cellStyle name="20% - Énfasis2 9 3 2" xfId="19174"/>
    <cellStyle name="20% - Énfasis2 9 3 3" xfId="11517"/>
    <cellStyle name="20% - Énfasis2 9 4" xfId="15171"/>
    <cellStyle name="20% - Énfasis2 9 5" xfId="7514"/>
    <cellStyle name="20% - Énfasis3" xfId="28" builtinId="38" customBuiltin="1"/>
    <cellStyle name="20% - Énfasis3 10" xfId="1982"/>
    <cellStyle name="20% - Énfasis3 10 2" xfId="15458"/>
    <cellStyle name="20% - Énfasis3 10 3" xfId="7801"/>
    <cellStyle name="20% - Énfasis3 11" xfId="2467"/>
    <cellStyle name="20% - Énfasis3 11 2" xfId="15943"/>
    <cellStyle name="20% - Énfasis3 11 3" xfId="8286"/>
    <cellStyle name="20% - Énfasis3 12" xfId="2852"/>
    <cellStyle name="20% - Énfasis3 12 2" xfId="16327"/>
    <cellStyle name="20% - Énfasis3 12 3" xfId="8670"/>
    <cellStyle name="20% - Énfasis3 13" xfId="4403"/>
    <cellStyle name="20% - Énfasis3 13 2" xfId="17878"/>
    <cellStyle name="20% - Énfasis3 13 3" xfId="10221"/>
    <cellStyle name="20% - Énfasis3 14" xfId="13700"/>
    <cellStyle name="20% - Énfasis3 15" xfId="21521"/>
    <cellStyle name="20% - Énfasis3 16" xfId="6043"/>
    <cellStyle name="20% - Énfasis3 2" xfId="146"/>
    <cellStyle name="20% - Énfasis3 2 10" xfId="2871"/>
    <cellStyle name="20% - Énfasis3 2 10 2" xfId="16346"/>
    <cellStyle name="20% - Énfasis3 2 10 3" xfId="8689"/>
    <cellStyle name="20% - Énfasis3 2 11" xfId="4422"/>
    <cellStyle name="20% - Énfasis3 2 11 2" xfId="17897"/>
    <cellStyle name="20% - Énfasis3 2 11 3" xfId="10240"/>
    <cellStyle name="20% - Énfasis3 2 12" xfId="13772"/>
    <cellStyle name="20% - Énfasis3 2 13" xfId="21592"/>
    <cellStyle name="20% - Énfasis3 2 14" xfId="6115"/>
    <cellStyle name="20% - Énfasis3 2 2" xfId="308"/>
    <cellStyle name="20% - Énfasis3 2 2 10" xfId="21700"/>
    <cellStyle name="20% - Énfasis3 2 2 11" xfId="6223"/>
    <cellStyle name="20% - Énfasis3 2 2 2" xfId="766"/>
    <cellStyle name="20% - Énfasis3 2 2 2 2" xfId="3257"/>
    <cellStyle name="20% - Énfasis3 2 2 2 2 2" xfId="16732"/>
    <cellStyle name="20% - Énfasis3 2 2 2 2 3" xfId="9075"/>
    <cellStyle name="20% - Énfasis3 2 2 2 3" xfId="4808"/>
    <cellStyle name="20% - Énfasis3 2 2 2 3 2" xfId="18283"/>
    <cellStyle name="20% - Énfasis3 2 2 2 3 3" xfId="10626"/>
    <cellStyle name="20% - Énfasis3 2 2 2 4" xfId="14264"/>
    <cellStyle name="20% - Énfasis3 2 2 2 5" xfId="22081"/>
    <cellStyle name="20% - Énfasis3 2 2 2 6" xfId="6607"/>
    <cellStyle name="20% - Énfasis3 2 2 3" xfId="767"/>
    <cellStyle name="20% - Énfasis3 2 2 3 2" xfId="3258"/>
    <cellStyle name="20% - Énfasis3 2 2 3 2 2" xfId="16733"/>
    <cellStyle name="20% - Énfasis3 2 2 3 2 3" xfId="9076"/>
    <cellStyle name="20% - Énfasis3 2 2 3 3" xfId="4809"/>
    <cellStyle name="20% - Énfasis3 2 2 3 3 2" xfId="18284"/>
    <cellStyle name="20% - Énfasis3 2 2 3 3 3" xfId="10627"/>
    <cellStyle name="20% - Énfasis3 2 2 3 4" xfId="14265"/>
    <cellStyle name="20% - Énfasis3 2 2 3 5" xfId="22082"/>
    <cellStyle name="20% - Énfasis3 2 2 3 6" xfId="6608"/>
    <cellStyle name="20% - Énfasis3 2 2 4" xfId="1761"/>
    <cellStyle name="20% - Énfasis3 2 2 4 2" xfId="4230"/>
    <cellStyle name="20% - Énfasis3 2 2 4 2 2" xfId="17705"/>
    <cellStyle name="20% - Énfasis3 2 2 4 2 3" xfId="10048"/>
    <cellStyle name="20% - Énfasis3 2 2 4 3" xfId="5765"/>
    <cellStyle name="20% - Énfasis3 2 2 4 3 2" xfId="19240"/>
    <cellStyle name="20% - Énfasis3 2 2 4 3 3" xfId="11583"/>
    <cellStyle name="20% - Énfasis3 2 2 4 4" xfId="15237"/>
    <cellStyle name="20% - Énfasis3 2 2 4 5" xfId="7580"/>
    <cellStyle name="20% - Énfasis3 2 2 5" xfId="2110"/>
    <cellStyle name="20% - Énfasis3 2 2 5 2" xfId="15586"/>
    <cellStyle name="20% - Énfasis3 2 2 5 3" xfId="7929"/>
    <cellStyle name="20% - Énfasis3 2 2 6" xfId="2542"/>
    <cellStyle name="20% - Énfasis3 2 2 6 2" xfId="16018"/>
    <cellStyle name="20% - Énfasis3 2 2 6 3" xfId="8361"/>
    <cellStyle name="20% - Énfasis3 2 2 7" xfId="2924"/>
    <cellStyle name="20% - Énfasis3 2 2 7 2" xfId="16399"/>
    <cellStyle name="20% - Énfasis3 2 2 7 3" xfId="8742"/>
    <cellStyle name="20% - Énfasis3 2 2 8" xfId="4475"/>
    <cellStyle name="20% - Énfasis3 2 2 8 2" xfId="17950"/>
    <cellStyle name="20% - Énfasis3 2 2 8 3" xfId="10293"/>
    <cellStyle name="20% - Énfasis3 2 2 9" xfId="13880"/>
    <cellStyle name="20% - Énfasis3 2 3" xfId="442"/>
    <cellStyle name="20% - Énfasis3 2 3 10" xfId="21811"/>
    <cellStyle name="20% - Énfasis3 2 3 11" xfId="6334"/>
    <cellStyle name="20% - Énfasis3 2 3 2" xfId="768"/>
    <cellStyle name="20% - Énfasis3 2 3 2 2" xfId="3259"/>
    <cellStyle name="20% - Énfasis3 2 3 2 2 2" xfId="16734"/>
    <cellStyle name="20% - Énfasis3 2 3 2 2 3" xfId="9077"/>
    <cellStyle name="20% - Énfasis3 2 3 2 3" xfId="4810"/>
    <cellStyle name="20% - Énfasis3 2 3 2 3 2" xfId="18285"/>
    <cellStyle name="20% - Énfasis3 2 3 2 3 3" xfId="10628"/>
    <cellStyle name="20% - Énfasis3 2 3 2 4" xfId="14266"/>
    <cellStyle name="20% - Énfasis3 2 3 2 5" xfId="22083"/>
    <cellStyle name="20% - Énfasis3 2 3 2 6" xfId="6609"/>
    <cellStyle name="20% - Énfasis3 2 3 3" xfId="769"/>
    <cellStyle name="20% - Énfasis3 2 3 3 2" xfId="3260"/>
    <cellStyle name="20% - Énfasis3 2 3 3 2 2" xfId="16735"/>
    <cellStyle name="20% - Énfasis3 2 3 3 2 3" xfId="9078"/>
    <cellStyle name="20% - Énfasis3 2 3 3 3" xfId="4811"/>
    <cellStyle name="20% - Énfasis3 2 3 3 3 2" xfId="18286"/>
    <cellStyle name="20% - Énfasis3 2 3 3 3 3" xfId="10629"/>
    <cellStyle name="20% - Énfasis3 2 3 3 4" xfId="14267"/>
    <cellStyle name="20% - Énfasis3 2 3 3 5" xfId="22084"/>
    <cellStyle name="20% - Énfasis3 2 3 3 6" xfId="6610"/>
    <cellStyle name="20% - Énfasis3 2 3 4" xfId="1837"/>
    <cellStyle name="20% - Énfasis3 2 3 4 2" xfId="4306"/>
    <cellStyle name="20% - Énfasis3 2 3 4 2 2" xfId="17781"/>
    <cellStyle name="20% - Énfasis3 2 3 4 2 3" xfId="10124"/>
    <cellStyle name="20% - Énfasis3 2 3 4 3" xfId="5841"/>
    <cellStyle name="20% - Énfasis3 2 3 4 3 2" xfId="19316"/>
    <cellStyle name="20% - Énfasis3 2 3 4 3 3" xfId="11659"/>
    <cellStyle name="20% - Énfasis3 2 3 4 4" xfId="15313"/>
    <cellStyle name="20% - Énfasis3 2 3 4 5" xfId="7656"/>
    <cellStyle name="20% - Énfasis3 2 3 5" xfId="2221"/>
    <cellStyle name="20% - Énfasis3 2 3 5 2" xfId="15697"/>
    <cellStyle name="20% - Énfasis3 2 3 5 3" xfId="8040"/>
    <cellStyle name="20% - Énfasis3 2 3 6" xfId="2624"/>
    <cellStyle name="20% - Énfasis3 2 3 6 2" xfId="16100"/>
    <cellStyle name="20% - Énfasis3 2 3 6 3" xfId="8443"/>
    <cellStyle name="20% - Énfasis3 2 3 7" xfId="3006"/>
    <cellStyle name="20% - Énfasis3 2 3 7 2" xfId="16481"/>
    <cellStyle name="20% - Énfasis3 2 3 7 3" xfId="8824"/>
    <cellStyle name="20% - Énfasis3 2 3 8" xfId="4557"/>
    <cellStyle name="20% - Énfasis3 2 3 8 2" xfId="18032"/>
    <cellStyle name="20% - Énfasis3 2 3 8 3" xfId="10375"/>
    <cellStyle name="20% - Énfasis3 2 3 9" xfId="13991"/>
    <cellStyle name="20% - Énfasis3 2 4" xfId="510"/>
    <cellStyle name="20% - Énfasis3 2 4 10" xfId="21864"/>
    <cellStyle name="20% - Énfasis3 2 4 11" xfId="6387"/>
    <cellStyle name="20% - Énfasis3 2 4 2" xfId="770"/>
    <cellStyle name="20% - Énfasis3 2 4 2 2" xfId="3261"/>
    <cellStyle name="20% - Énfasis3 2 4 2 2 2" xfId="16736"/>
    <cellStyle name="20% - Énfasis3 2 4 2 2 3" xfId="9079"/>
    <cellStyle name="20% - Énfasis3 2 4 2 3" xfId="4812"/>
    <cellStyle name="20% - Énfasis3 2 4 2 3 2" xfId="18287"/>
    <cellStyle name="20% - Énfasis3 2 4 2 3 3" xfId="10630"/>
    <cellStyle name="20% - Énfasis3 2 4 2 4" xfId="14268"/>
    <cellStyle name="20% - Énfasis3 2 4 2 5" xfId="22085"/>
    <cellStyle name="20% - Énfasis3 2 4 2 6" xfId="6611"/>
    <cellStyle name="20% - Énfasis3 2 4 3" xfId="771"/>
    <cellStyle name="20% - Énfasis3 2 4 3 2" xfId="3262"/>
    <cellStyle name="20% - Énfasis3 2 4 3 2 2" xfId="16737"/>
    <cellStyle name="20% - Énfasis3 2 4 3 2 3" xfId="9080"/>
    <cellStyle name="20% - Énfasis3 2 4 3 3" xfId="4813"/>
    <cellStyle name="20% - Énfasis3 2 4 3 3 2" xfId="18288"/>
    <cellStyle name="20% - Énfasis3 2 4 3 3 3" xfId="10631"/>
    <cellStyle name="20% - Énfasis3 2 4 3 4" xfId="14269"/>
    <cellStyle name="20% - Énfasis3 2 4 3 5" xfId="22086"/>
    <cellStyle name="20% - Énfasis3 2 4 3 6" xfId="6612"/>
    <cellStyle name="20% - Énfasis3 2 4 4" xfId="1879"/>
    <cellStyle name="20% - Énfasis3 2 4 4 2" xfId="4348"/>
    <cellStyle name="20% - Énfasis3 2 4 4 2 2" xfId="17823"/>
    <cellStyle name="20% - Énfasis3 2 4 4 2 3" xfId="10166"/>
    <cellStyle name="20% - Énfasis3 2 4 4 3" xfId="5883"/>
    <cellStyle name="20% - Énfasis3 2 4 4 3 2" xfId="19358"/>
    <cellStyle name="20% - Énfasis3 2 4 4 3 3" xfId="11701"/>
    <cellStyle name="20% - Énfasis3 2 4 4 4" xfId="15355"/>
    <cellStyle name="20% - Énfasis3 2 4 4 5" xfId="7698"/>
    <cellStyle name="20% - Énfasis3 2 4 5" xfId="2274"/>
    <cellStyle name="20% - Énfasis3 2 4 5 2" xfId="15750"/>
    <cellStyle name="20% - Énfasis3 2 4 5 3" xfId="8093"/>
    <cellStyle name="20% - Énfasis3 2 4 6" xfId="2673"/>
    <cellStyle name="20% - Énfasis3 2 4 6 2" xfId="16149"/>
    <cellStyle name="20% - Énfasis3 2 4 6 3" xfId="8492"/>
    <cellStyle name="20% - Énfasis3 2 4 7" xfId="3054"/>
    <cellStyle name="20% - Énfasis3 2 4 7 2" xfId="16529"/>
    <cellStyle name="20% - Énfasis3 2 4 7 3" xfId="8872"/>
    <cellStyle name="20% - Énfasis3 2 4 8" xfId="4605"/>
    <cellStyle name="20% - Énfasis3 2 4 8 2" xfId="18080"/>
    <cellStyle name="20% - Énfasis3 2 4 8 3" xfId="10423"/>
    <cellStyle name="20% - Énfasis3 2 4 9" xfId="14044"/>
    <cellStyle name="20% - Énfasis3 2 5" xfId="656"/>
    <cellStyle name="20% - Énfasis3 2 5 2" xfId="772"/>
    <cellStyle name="20% - Énfasis3 2 5 2 2" xfId="3263"/>
    <cellStyle name="20% - Énfasis3 2 5 2 2 2" xfId="16738"/>
    <cellStyle name="20% - Énfasis3 2 5 2 2 3" xfId="9081"/>
    <cellStyle name="20% - Énfasis3 2 5 2 3" xfId="4814"/>
    <cellStyle name="20% - Énfasis3 2 5 2 3 2" xfId="18289"/>
    <cellStyle name="20% - Énfasis3 2 5 2 3 3" xfId="10632"/>
    <cellStyle name="20% - Énfasis3 2 5 2 4" xfId="14270"/>
    <cellStyle name="20% - Énfasis3 2 5 2 5" xfId="22087"/>
    <cellStyle name="20% - Énfasis3 2 5 2 6" xfId="6613"/>
    <cellStyle name="20% - Énfasis3 2 5 3" xfId="2390"/>
    <cellStyle name="20% - Énfasis3 2 5 3 2" xfId="15866"/>
    <cellStyle name="20% - Énfasis3 2 5 3 3" xfId="8209"/>
    <cellStyle name="20% - Énfasis3 2 5 4" xfId="2772"/>
    <cellStyle name="20% - Énfasis3 2 5 4 2" xfId="16248"/>
    <cellStyle name="20% - Énfasis3 2 5 4 3" xfId="8591"/>
    <cellStyle name="20% - Énfasis3 2 5 5" xfId="3153"/>
    <cellStyle name="20% - Énfasis3 2 5 5 2" xfId="16628"/>
    <cellStyle name="20% - Énfasis3 2 5 5 3" xfId="8971"/>
    <cellStyle name="20% - Énfasis3 2 5 6" xfId="4704"/>
    <cellStyle name="20% - Énfasis3 2 5 6 2" xfId="18179"/>
    <cellStyle name="20% - Énfasis3 2 5 6 3" xfId="10522"/>
    <cellStyle name="20% - Énfasis3 2 5 7" xfId="14159"/>
    <cellStyle name="20% - Énfasis3 2 5 8" xfId="21979"/>
    <cellStyle name="20% - Énfasis3 2 5 9" xfId="6502"/>
    <cellStyle name="20% - Énfasis3 2 6" xfId="773"/>
    <cellStyle name="20% - Énfasis3 2 6 2" xfId="3264"/>
    <cellStyle name="20% - Énfasis3 2 6 2 2" xfId="16739"/>
    <cellStyle name="20% - Énfasis3 2 6 2 3" xfId="9082"/>
    <cellStyle name="20% - Énfasis3 2 6 3" xfId="4815"/>
    <cellStyle name="20% - Énfasis3 2 6 3 2" xfId="18290"/>
    <cellStyle name="20% - Énfasis3 2 6 3 3" xfId="10633"/>
    <cellStyle name="20% - Énfasis3 2 6 4" xfId="14271"/>
    <cellStyle name="20% - Énfasis3 2 6 5" xfId="22088"/>
    <cellStyle name="20% - Énfasis3 2 6 6" xfId="6614"/>
    <cellStyle name="20% - Énfasis3 2 7" xfId="1716"/>
    <cellStyle name="20% - Énfasis3 2 7 2" xfId="4185"/>
    <cellStyle name="20% - Énfasis3 2 7 2 2" xfId="17660"/>
    <cellStyle name="20% - Énfasis3 2 7 2 3" xfId="10003"/>
    <cellStyle name="20% - Énfasis3 2 7 3" xfId="5720"/>
    <cellStyle name="20% - Énfasis3 2 7 3 2" xfId="19195"/>
    <cellStyle name="20% - Énfasis3 2 7 3 3" xfId="11538"/>
    <cellStyle name="20% - Énfasis3 2 7 4" xfId="15192"/>
    <cellStyle name="20% - Énfasis3 2 7 5" xfId="7535"/>
    <cellStyle name="20% - Énfasis3 2 8" xfId="2001"/>
    <cellStyle name="20% - Énfasis3 2 8 2" xfId="15477"/>
    <cellStyle name="20% - Énfasis3 2 8 3" xfId="7820"/>
    <cellStyle name="20% - Énfasis3 2 9" xfId="2486"/>
    <cellStyle name="20% - Énfasis3 2 9 2" xfId="15962"/>
    <cellStyle name="20% - Énfasis3 2 9 3" xfId="8305"/>
    <cellStyle name="20% - Énfasis3 3" xfId="241"/>
    <cellStyle name="20% - Énfasis3 3 10" xfId="4442"/>
    <cellStyle name="20% - Énfasis3 3 10 2" xfId="17917"/>
    <cellStyle name="20% - Énfasis3 3 10 3" xfId="10260"/>
    <cellStyle name="20% - Énfasis3 3 11" xfId="13833"/>
    <cellStyle name="20% - Énfasis3 3 12" xfId="21653"/>
    <cellStyle name="20% - Énfasis3 3 13" xfId="6176"/>
    <cellStyle name="20% - Énfasis3 3 2" xfId="309"/>
    <cellStyle name="20% - Énfasis3 3 2 10" xfId="21701"/>
    <cellStyle name="20% - Énfasis3 3 2 11" xfId="6224"/>
    <cellStyle name="20% - Énfasis3 3 2 2" xfId="774"/>
    <cellStyle name="20% - Énfasis3 3 2 2 2" xfId="3265"/>
    <cellStyle name="20% - Énfasis3 3 2 2 2 2" xfId="16740"/>
    <cellStyle name="20% - Énfasis3 3 2 2 2 3" xfId="9083"/>
    <cellStyle name="20% - Énfasis3 3 2 2 3" xfId="4816"/>
    <cellStyle name="20% - Énfasis3 3 2 2 3 2" xfId="18291"/>
    <cellStyle name="20% - Énfasis3 3 2 2 3 3" xfId="10634"/>
    <cellStyle name="20% - Énfasis3 3 2 2 4" xfId="14272"/>
    <cellStyle name="20% - Énfasis3 3 2 2 5" xfId="22089"/>
    <cellStyle name="20% - Énfasis3 3 2 2 6" xfId="6615"/>
    <cellStyle name="20% - Énfasis3 3 2 3" xfId="775"/>
    <cellStyle name="20% - Énfasis3 3 2 3 2" xfId="3266"/>
    <cellStyle name="20% - Énfasis3 3 2 3 2 2" xfId="16741"/>
    <cellStyle name="20% - Énfasis3 3 2 3 2 3" xfId="9084"/>
    <cellStyle name="20% - Énfasis3 3 2 3 3" xfId="4817"/>
    <cellStyle name="20% - Énfasis3 3 2 3 3 2" xfId="18292"/>
    <cellStyle name="20% - Énfasis3 3 2 3 3 3" xfId="10635"/>
    <cellStyle name="20% - Énfasis3 3 2 3 4" xfId="14273"/>
    <cellStyle name="20% - Énfasis3 3 2 3 5" xfId="22090"/>
    <cellStyle name="20% - Énfasis3 3 2 3 6" xfId="6616"/>
    <cellStyle name="20% - Énfasis3 3 2 4" xfId="1762"/>
    <cellStyle name="20% - Énfasis3 3 2 4 2" xfId="4231"/>
    <cellStyle name="20% - Énfasis3 3 2 4 2 2" xfId="17706"/>
    <cellStyle name="20% - Énfasis3 3 2 4 2 3" xfId="10049"/>
    <cellStyle name="20% - Énfasis3 3 2 4 3" xfId="5766"/>
    <cellStyle name="20% - Énfasis3 3 2 4 3 2" xfId="19241"/>
    <cellStyle name="20% - Énfasis3 3 2 4 3 3" xfId="11584"/>
    <cellStyle name="20% - Énfasis3 3 2 4 4" xfId="15238"/>
    <cellStyle name="20% - Énfasis3 3 2 4 5" xfId="7581"/>
    <cellStyle name="20% - Énfasis3 3 2 5" xfId="2111"/>
    <cellStyle name="20% - Énfasis3 3 2 5 2" xfId="15587"/>
    <cellStyle name="20% - Énfasis3 3 2 5 3" xfId="7930"/>
    <cellStyle name="20% - Énfasis3 3 2 6" xfId="2543"/>
    <cellStyle name="20% - Énfasis3 3 2 6 2" xfId="16019"/>
    <cellStyle name="20% - Énfasis3 3 2 6 3" xfId="8362"/>
    <cellStyle name="20% - Énfasis3 3 2 7" xfId="2925"/>
    <cellStyle name="20% - Énfasis3 3 2 7 2" xfId="16400"/>
    <cellStyle name="20% - Énfasis3 3 2 7 3" xfId="8743"/>
    <cellStyle name="20% - Énfasis3 3 2 8" xfId="4476"/>
    <cellStyle name="20% - Énfasis3 3 2 8 2" xfId="17951"/>
    <cellStyle name="20% - Énfasis3 3 2 8 3" xfId="10294"/>
    <cellStyle name="20% - Énfasis3 3 2 9" xfId="13881"/>
    <cellStyle name="20% - Énfasis3 3 3" xfId="530"/>
    <cellStyle name="20% - Énfasis3 3 3 10" xfId="21884"/>
    <cellStyle name="20% - Énfasis3 3 3 11" xfId="6407"/>
    <cellStyle name="20% - Énfasis3 3 3 2" xfId="776"/>
    <cellStyle name="20% - Énfasis3 3 3 2 2" xfId="3267"/>
    <cellStyle name="20% - Énfasis3 3 3 2 2 2" xfId="16742"/>
    <cellStyle name="20% - Énfasis3 3 3 2 2 3" xfId="9085"/>
    <cellStyle name="20% - Énfasis3 3 3 2 3" xfId="4818"/>
    <cellStyle name="20% - Énfasis3 3 3 2 3 2" xfId="18293"/>
    <cellStyle name="20% - Énfasis3 3 3 2 3 3" xfId="10636"/>
    <cellStyle name="20% - Énfasis3 3 3 2 4" xfId="14274"/>
    <cellStyle name="20% - Énfasis3 3 3 2 5" xfId="22091"/>
    <cellStyle name="20% - Énfasis3 3 3 2 6" xfId="6617"/>
    <cellStyle name="20% - Énfasis3 3 3 3" xfId="777"/>
    <cellStyle name="20% - Énfasis3 3 3 3 2" xfId="3268"/>
    <cellStyle name="20% - Énfasis3 3 3 3 2 2" xfId="16743"/>
    <cellStyle name="20% - Énfasis3 3 3 3 2 3" xfId="9086"/>
    <cellStyle name="20% - Énfasis3 3 3 3 3" xfId="4819"/>
    <cellStyle name="20% - Énfasis3 3 3 3 3 2" xfId="18294"/>
    <cellStyle name="20% - Énfasis3 3 3 3 3 3" xfId="10637"/>
    <cellStyle name="20% - Énfasis3 3 3 3 4" xfId="14275"/>
    <cellStyle name="20% - Énfasis3 3 3 3 5" xfId="22092"/>
    <cellStyle name="20% - Énfasis3 3 3 3 6" xfId="6618"/>
    <cellStyle name="20% - Énfasis3 3 3 4" xfId="1899"/>
    <cellStyle name="20% - Énfasis3 3 3 4 2" xfId="4368"/>
    <cellStyle name="20% - Énfasis3 3 3 4 2 2" xfId="17843"/>
    <cellStyle name="20% - Énfasis3 3 3 4 2 3" xfId="10186"/>
    <cellStyle name="20% - Énfasis3 3 3 4 3" xfId="5903"/>
    <cellStyle name="20% - Énfasis3 3 3 4 3 2" xfId="19378"/>
    <cellStyle name="20% - Énfasis3 3 3 4 3 3" xfId="11721"/>
    <cellStyle name="20% - Énfasis3 3 3 4 4" xfId="15375"/>
    <cellStyle name="20% - Énfasis3 3 3 4 5" xfId="7718"/>
    <cellStyle name="20% - Énfasis3 3 3 5" xfId="2294"/>
    <cellStyle name="20% - Énfasis3 3 3 5 2" xfId="15770"/>
    <cellStyle name="20% - Énfasis3 3 3 5 3" xfId="8113"/>
    <cellStyle name="20% - Énfasis3 3 3 6" xfId="2693"/>
    <cellStyle name="20% - Énfasis3 3 3 6 2" xfId="16169"/>
    <cellStyle name="20% - Énfasis3 3 3 6 3" xfId="8512"/>
    <cellStyle name="20% - Énfasis3 3 3 7" xfId="3074"/>
    <cellStyle name="20% - Énfasis3 3 3 7 2" xfId="16549"/>
    <cellStyle name="20% - Énfasis3 3 3 7 3" xfId="8892"/>
    <cellStyle name="20% - Énfasis3 3 3 8" xfId="4625"/>
    <cellStyle name="20% - Énfasis3 3 3 8 2" xfId="18100"/>
    <cellStyle name="20% - Énfasis3 3 3 8 3" xfId="10443"/>
    <cellStyle name="20% - Énfasis3 3 3 9" xfId="14064"/>
    <cellStyle name="20% - Énfasis3 3 4" xfId="676"/>
    <cellStyle name="20% - Énfasis3 3 4 2" xfId="778"/>
    <cellStyle name="20% - Énfasis3 3 4 2 2" xfId="3269"/>
    <cellStyle name="20% - Énfasis3 3 4 2 2 2" xfId="16744"/>
    <cellStyle name="20% - Énfasis3 3 4 2 2 3" xfId="9087"/>
    <cellStyle name="20% - Énfasis3 3 4 2 3" xfId="4820"/>
    <cellStyle name="20% - Énfasis3 3 4 2 3 2" xfId="18295"/>
    <cellStyle name="20% - Énfasis3 3 4 2 3 3" xfId="10638"/>
    <cellStyle name="20% - Énfasis3 3 4 2 4" xfId="14276"/>
    <cellStyle name="20% - Énfasis3 3 4 2 5" xfId="22093"/>
    <cellStyle name="20% - Énfasis3 3 4 2 6" xfId="6619"/>
    <cellStyle name="20% - Énfasis3 3 4 3" xfId="2410"/>
    <cellStyle name="20% - Énfasis3 3 4 3 2" xfId="15886"/>
    <cellStyle name="20% - Énfasis3 3 4 3 3" xfId="8229"/>
    <cellStyle name="20% - Énfasis3 3 4 4" xfId="2792"/>
    <cellStyle name="20% - Énfasis3 3 4 4 2" xfId="16268"/>
    <cellStyle name="20% - Énfasis3 3 4 4 3" xfId="8611"/>
    <cellStyle name="20% - Énfasis3 3 4 5" xfId="3173"/>
    <cellStyle name="20% - Énfasis3 3 4 5 2" xfId="16648"/>
    <cellStyle name="20% - Énfasis3 3 4 5 3" xfId="8991"/>
    <cellStyle name="20% - Énfasis3 3 4 6" xfId="4724"/>
    <cellStyle name="20% - Énfasis3 3 4 6 2" xfId="18199"/>
    <cellStyle name="20% - Énfasis3 3 4 6 3" xfId="10542"/>
    <cellStyle name="20% - Énfasis3 3 4 7" xfId="14179"/>
    <cellStyle name="20% - Énfasis3 3 4 8" xfId="21999"/>
    <cellStyle name="20% - Énfasis3 3 4 9" xfId="6522"/>
    <cellStyle name="20% - Énfasis3 3 5" xfId="779"/>
    <cellStyle name="20% - Énfasis3 3 5 2" xfId="3270"/>
    <cellStyle name="20% - Énfasis3 3 5 2 2" xfId="16745"/>
    <cellStyle name="20% - Énfasis3 3 5 2 3" xfId="9088"/>
    <cellStyle name="20% - Énfasis3 3 5 3" xfId="4821"/>
    <cellStyle name="20% - Énfasis3 3 5 3 2" xfId="18296"/>
    <cellStyle name="20% - Énfasis3 3 5 3 3" xfId="10639"/>
    <cellStyle name="20% - Énfasis3 3 5 4" xfId="14277"/>
    <cellStyle name="20% - Énfasis3 3 5 5" xfId="22094"/>
    <cellStyle name="20% - Énfasis3 3 5 6" xfId="6620"/>
    <cellStyle name="20% - Énfasis3 3 6" xfId="1736"/>
    <cellStyle name="20% - Énfasis3 3 6 2" xfId="4205"/>
    <cellStyle name="20% - Énfasis3 3 6 2 2" xfId="17680"/>
    <cellStyle name="20% - Énfasis3 3 6 2 3" xfId="10023"/>
    <cellStyle name="20% - Énfasis3 3 6 3" xfId="5740"/>
    <cellStyle name="20% - Énfasis3 3 6 3 2" xfId="19215"/>
    <cellStyle name="20% - Énfasis3 3 6 3 3" xfId="11558"/>
    <cellStyle name="20% - Énfasis3 3 6 4" xfId="15212"/>
    <cellStyle name="20% - Énfasis3 3 6 5" xfId="7555"/>
    <cellStyle name="20% - Énfasis3 3 7" xfId="2062"/>
    <cellStyle name="20% - Énfasis3 3 7 2" xfId="15538"/>
    <cellStyle name="20% - Énfasis3 3 7 3" xfId="7881"/>
    <cellStyle name="20% - Énfasis3 3 8" xfId="2509"/>
    <cellStyle name="20% - Énfasis3 3 8 2" xfId="15985"/>
    <cellStyle name="20% - Énfasis3 3 8 3" xfId="8328"/>
    <cellStyle name="20% - Énfasis3 3 9" xfId="2891"/>
    <cellStyle name="20% - Énfasis3 3 9 2" xfId="16366"/>
    <cellStyle name="20% - Énfasis3 3 9 3" xfId="8709"/>
    <cellStyle name="20% - Énfasis3 4" xfId="423"/>
    <cellStyle name="20% - Énfasis3 4 10" xfId="21792"/>
    <cellStyle name="20% - Énfasis3 4 11" xfId="6315"/>
    <cellStyle name="20% - Énfasis3 4 2" xfId="780"/>
    <cellStyle name="20% - Énfasis3 4 2 2" xfId="3271"/>
    <cellStyle name="20% - Énfasis3 4 2 2 2" xfId="16746"/>
    <cellStyle name="20% - Énfasis3 4 2 2 3" xfId="9089"/>
    <cellStyle name="20% - Énfasis3 4 2 3" xfId="4822"/>
    <cellStyle name="20% - Énfasis3 4 2 3 2" xfId="18297"/>
    <cellStyle name="20% - Énfasis3 4 2 3 3" xfId="10640"/>
    <cellStyle name="20% - Énfasis3 4 2 4" xfId="14278"/>
    <cellStyle name="20% - Énfasis3 4 2 5" xfId="22095"/>
    <cellStyle name="20% - Énfasis3 4 2 6" xfId="6621"/>
    <cellStyle name="20% - Énfasis3 4 3" xfId="781"/>
    <cellStyle name="20% - Énfasis3 4 3 2" xfId="3272"/>
    <cellStyle name="20% - Énfasis3 4 3 2 2" xfId="16747"/>
    <cellStyle name="20% - Énfasis3 4 3 2 3" xfId="9090"/>
    <cellStyle name="20% - Énfasis3 4 3 3" xfId="4823"/>
    <cellStyle name="20% - Énfasis3 4 3 3 2" xfId="18298"/>
    <cellStyle name="20% - Énfasis3 4 3 3 3" xfId="10641"/>
    <cellStyle name="20% - Énfasis3 4 3 4" xfId="14279"/>
    <cellStyle name="20% - Énfasis3 4 3 5" xfId="22096"/>
    <cellStyle name="20% - Énfasis3 4 3 6" xfId="6622"/>
    <cellStyle name="20% - Énfasis3 4 4" xfId="1818"/>
    <cellStyle name="20% - Énfasis3 4 4 2" xfId="4287"/>
    <cellStyle name="20% - Énfasis3 4 4 2 2" xfId="17762"/>
    <cellStyle name="20% - Énfasis3 4 4 2 3" xfId="10105"/>
    <cellStyle name="20% - Énfasis3 4 4 3" xfId="5822"/>
    <cellStyle name="20% - Énfasis3 4 4 3 2" xfId="19297"/>
    <cellStyle name="20% - Énfasis3 4 4 3 3" xfId="11640"/>
    <cellStyle name="20% - Énfasis3 4 4 4" xfId="15294"/>
    <cellStyle name="20% - Énfasis3 4 4 5" xfId="7637"/>
    <cellStyle name="20% - Énfasis3 4 5" xfId="2202"/>
    <cellStyle name="20% - Énfasis3 4 5 2" xfId="15678"/>
    <cellStyle name="20% - Énfasis3 4 5 3" xfId="8021"/>
    <cellStyle name="20% - Énfasis3 4 6" xfId="2605"/>
    <cellStyle name="20% - Énfasis3 4 6 2" xfId="16081"/>
    <cellStyle name="20% - Énfasis3 4 6 3" xfId="8424"/>
    <cellStyle name="20% - Énfasis3 4 7" xfId="2987"/>
    <cellStyle name="20% - Énfasis3 4 7 2" xfId="16462"/>
    <cellStyle name="20% - Énfasis3 4 7 3" xfId="8805"/>
    <cellStyle name="20% - Énfasis3 4 8" xfId="4538"/>
    <cellStyle name="20% - Énfasis3 4 8 2" xfId="18013"/>
    <cellStyle name="20% - Énfasis3 4 8 3" xfId="10356"/>
    <cellStyle name="20% - Énfasis3 4 9" xfId="13972"/>
    <cellStyle name="20% - Énfasis3 5" xfId="491"/>
    <cellStyle name="20% - Énfasis3 5 10" xfId="21845"/>
    <cellStyle name="20% - Énfasis3 5 11" xfId="6368"/>
    <cellStyle name="20% - Énfasis3 5 2" xfId="782"/>
    <cellStyle name="20% - Énfasis3 5 2 2" xfId="3273"/>
    <cellStyle name="20% - Énfasis3 5 2 2 2" xfId="16748"/>
    <cellStyle name="20% - Énfasis3 5 2 2 3" xfId="9091"/>
    <cellStyle name="20% - Énfasis3 5 2 3" xfId="4824"/>
    <cellStyle name="20% - Énfasis3 5 2 3 2" xfId="18299"/>
    <cellStyle name="20% - Énfasis3 5 2 3 3" xfId="10642"/>
    <cellStyle name="20% - Énfasis3 5 2 4" xfId="14280"/>
    <cellStyle name="20% - Énfasis3 5 2 5" xfId="22097"/>
    <cellStyle name="20% - Énfasis3 5 2 6" xfId="6623"/>
    <cellStyle name="20% - Énfasis3 5 3" xfId="783"/>
    <cellStyle name="20% - Énfasis3 5 3 2" xfId="3274"/>
    <cellStyle name="20% - Énfasis3 5 3 2 2" xfId="16749"/>
    <cellStyle name="20% - Énfasis3 5 3 2 3" xfId="9092"/>
    <cellStyle name="20% - Énfasis3 5 3 3" xfId="4825"/>
    <cellStyle name="20% - Énfasis3 5 3 3 2" xfId="18300"/>
    <cellStyle name="20% - Énfasis3 5 3 3 3" xfId="10643"/>
    <cellStyle name="20% - Énfasis3 5 3 4" xfId="14281"/>
    <cellStyle name="20% - Énfasis3 5 3 5" xfId="22098"/>
    <cellStyle name="20% - Énfasis3 5 3 6" xfId="6624"/>
    <cellStyle name="20% - Énfasis3 5 4" xfId="1860"/>
    <cellStyle name="20% - Énfasis3 5 4 2" xfId="4329"/>
    <cellStyle name="20% - Énfasis3 5 4 2 2" xfId="17804"/>
    <cellStyle name="20% - Énfasis3 5 4 2 3" xfId="10147"/>
    <cellStyle name="20% - Énfasis3 5 4 3" xfId="5864"/>
    <cellStyle name="20% - Énfasis3 5 4 3 2" xfId="19339"/>
    <cellStyle name="20% - Énfasis3 5 4 3 3" xfId="11682"/>
    <cellStyle name="20% - Énfasis3 5 4 4" xfId="15336"/>
    <cellStyle name="20% - Énfasis3 5 4 5" xfId="7679"/>
    <cellStyle name="20% - Énfasis3 5 5" xfId="2255"/>
    <cellStyle name="20% - Énfasis3 5 5 2" xfId="15731"/>
    <cellStyle name="20% - Énfasis3 5 5 3" xfId="8074"/>
    <cellStyle name="20% - Énfasis3 5 6" xfId="2654"/>
    <cellStyle name="20% - Énfasis3 5 6 2" xfId="16130"/>
    <cellStyle name="20% - Énfasis3 5 6 3" xfId="8473"/>
    <cellStyle name="20% - Énfasis3 5 7" xfId="3035"/>
    <cellStyle name="20% - Énfasis3 5 7 2" xfId="16510"/>
    <cellStyle name="20% - Énfasis3 5 7 3" xfId="8853"/>
    <cellStyle name="20% - Énfasis3 5 8" xfId="4586"/>
    <cellStyle name="20% - Énfasis3 5 8 2" xfId="18061"/>
    <cellStyle name="20% - Énfasis3 5 8 3" xfId="10404"/>
    <cellStyle name="20% - Énfasis3 5 9" xfId="14025"/>
    <cellStyle name="20% - Énfasis3 6" xfId="588"/>
    <cellStyle name="20% - Énfasis3 6 2" xfId="784"/>
    <cellStyle name="20% - Énfasis3 6 2 2" xfId="3275"/>
    <cellStyle name="20% - Énfasis3 6 2 2 2" xfId="16750"/>
    <cellStyle name="20% - Énfasis3 6 2 2 3" xfId="9093"/>
    <cellStyle name="20% - Énfasis3 6 2 3" xfId="4826"/>
    <cellStyle name="20% - Énfasis3 6 2 3 2" xfId="18301"/>
    <cellStyle name="20% - Énfasis3 6 2 3 3" xfId="10644"/>
    <cellStyle name="20% - Énfasis3 6 2 4" xfId="14282"/>
    <cellStyle name="20% - Énfasis3 6 2 5" xfId="22099"/>
    <cellStyle name="20% - Énfasis3 6 2 6" xfId="6625"/>
    <cellStyle name="20% - Énfasis3 6 3" xfId="2336"/>
    <cellStyle name="20% - Énfasis3 6 3 2" xfId="15812"/>
    <cellStyle name="20% - Énfasis3 6 3 3" xfId="8155"/>
    <cellStyle name="20% - Énfasis3 6 4" xfId="2724"/>
    <cellStyle name="20% - Énfasis3 6 4 2" xfId="16200"/>
    <cellStyle name="20% - Énfasis3 6 4 3" xfId="8543"/>
    <cellStyle name="20% - Énfasis3 6 5" xfId="3105"/>
    <cellStyle name="20% - Énfasis3 6 5 2" xfId="16580"/>
    <cellStyle name="20% - Énfasis3 6 5 3" xfId="8923"/>
    <cellStyle name="20% - Énfasis3 6 6" xfId="4656"/>
    <cellStyle name="20% - Énfasis3 6 6 2" xfId="18131"/>
    <cellStyle name="20% - Énfasis3 6 6 3" xfId="10474"/>
    <cellStyle name="20% - Énfasis3 6 7" xfId="14106"/>
    <cellStyle name="20% - Énfasis3 6 8" xfId="21926"/>
    <cellStyle name="20% - Énfasis3 6 9" xfId="6449"/>
    <cellStyle name="20% - Énfasis3 7" xfId="637"/>
    <cellStyle name="20% - Énfasis3 7 2" xfId="2371"/>
    <cellStyle name="20% - Énfasis3 7 2 2" xfId="15847"/>
    <cellStyle name="20% - Énfasis3 7 2 3" xfId="8190"/>
    <cellStyle name="20% - Énfasis3 7 3" xfId="2753"/>
    <cellStyle name="20% - Énfasis3 7 3 2" xfId="16229"/>
    <cellStyle name="20% - Énfasis3 7 3 3" xfId="8572"/>
    <cellStyle name="20% - Énfasis3 7 4" xfId="3134"/>
    <cellStyle name="20% - Énfasis3 7 4 2" xfId="16609"/>
    <cellStyle name="20% - Énfasis3 7 4 3" xfId="8952"/>
    <cellStyle name="20% - Énfasis3 7 5" xfId="4685"/>
    <cellStyle name="20% - Énfasis3 7 5 2" xfId="18160"/>
    <cellStyle name="20% - Énfasis3 7 5 3" xfId="10503"/>
    <cellStyle name="20% - Énfasis3 7 6" xfId="14140"/>
    <cellStyle name="20% - Énfasis3 7 7" xfId="21960"/>
    <cellStyle name="20% - Énfasis3 7 8" xfId="6483"/>
    <cellStyle name="20% - Énfasis3 8" xfId="785"/>
    <cellStyle name="20% - Énfasis3 8 2" xfId="3276"/>
    <cellStyle name="20% - Énfasis3 8 2 2" xfId="16751"/>
    <cellStyle name="20% - Énfasis3 8 2 3" xfId="9094"/>
    <cellStyle name="20% - Énfasis3 8 3" xfId="4827"/>
    <cellStyle name="20% - Énfasis3 8 3 2" xfId="18302"/>
    <cellStyle name="20% - Énfasis3 8 3 3" xfId="10645"/>
    <cellStyle name="20% - Énfasis3 8 4" xfId="14283"/>
    <cellStyle name="20% - Énfasis3 8 5" xfId="22100"/>
    <cellStyle name="20% - Énfasis3 8 6" xfId="6626"/>
    <cellStyle name="20% - Énfasis3 9" xfId="1697"/>
    <cellStyle name="20% - Énfasis3 9 2" xfId="4166"/>
    <cellStyle name="20% - Énfasis3 9 2 2" xfId="17641"/>
    <cellStyle name="20% - Énfasis3 9 2 3" xfId="9984"/>
    <cellStyle name="20% - Énfasis3 9 3" xfId="5701"/>
    <cellStyle name="20% - Énfasis3 9 3 2" xfId="19176"/>
    <cellStyle name="20% - Énfasis3 9 3 3" xfId="11519"/>
    <cellStyle name="20% - Énfasis3 9 4" xfId="15173"/>
    <cellStyle name="20% - Énfasis3 9 5" xfId="7516"/>
    <cellStyle name="20% - Énfasis4" xfId="32" builtinId="42" customBuiltin="1"/>
    <cellStyle name="20% - Énfasis4 10" xfId="1984"/>
    <cellStyle name="20% - Énfasis4 10 2" xfId="15460"/>
    <cellStyle name="20% - Énfasis4 10 3" xfId="7803"/>
    <cellStyle name="20% - Énfasis4 11" xfId="2469"/>
    <cellStyle name="20% - Énfasis4 11 2" xfId="15945"/>
    <cellStyle name="20% - Énfasis4 11 3" xfId="8288"/>
    <cellStyle name="20% - Énfasis4 12" xfId="2854"/>
    <cellStyle name="20% - Énfasis4 12 2" xfId="16329"/>
    <cellStyle name="20% - Énfasis4 12 3" xfId="8672"/>
    <cellStyle name="20% - Énfasis4 13" xfId="4405"/>
    <cellStyle name="20% - Énfasis4 13 2" xfId="17880"/>
    <cellStyle name="20% - Énfasis4 13 3" xfId="10223"/>
    <cellStyle name="20% - Énfasis4 14" xfId="13702"/>
    <cellStyle name="20% - Énfasis4 15" xfId="21523"/>
    <cellStyle name="20% - Énfasis4 16" xfId="6045"/>
    <cellStyle name="20% - Énfasis4 2" xfId="148"/>
    <cellStyle name="20% - Énfasis4 2 10" xfId="2873"/>
    <cellStyle name="20% - Énfasis4 2 10 2" xfId="16348"/>
    <cellStyle name="20% - Énfasis4 2 10 3" xfId="8691"/>
    <cellStyle name="20% - Énfasis4 2 11" xfId="4424"/>
    <cellStyle name="20% - Énfasis4 2 11 2" xfId="17899"/>
    <cellStyle name="20% - Énfasis4 2 11 3" xfId="10242"/>
    <cellStyle name="20% - Énfasis4 2 12" xfId="13774"/>
    <cellStyle name="20% - Énfasis4 2 13" xfId="21594"/>
    <cellStyle name="20% - Énfasis4 2 14" xfId="6117"/>
    <cellStyle name="20% - Énfasis4 2 2" xfId="310"/>
    <cellStyle name="20% - Énfasis4 2 2 10" xfId="21702"/>
    <cellStyle name="20% - Énfasis4 2 2 11" xfId="6225"/>
    <cellStyle name="20% - Énfasis4 2 2 2" xfId="786"/>
    <cellStyle name="20% - Énfasis4 2 2 2 2" xfId="3277"/>
    <cellStyle name="20% - Énfasis4 2 2 2 2 2" xfId="16752"/>
    <cellStyle name="20% - Énfasis4 2 2 2 2 3" xfId="9095"/>
    <cellStyle name="20% - Énfasis4 2 2 2 3" xfId="4828"/>
    <cellStyle name="20% - Énfasis4 2 2 2 3 2" xfId="18303"/>
    <cellStyle name="20% - Énfasis4 2 2 2 3 3" xfId="10646"/>
    <cellStyle name="20% - Énfasis4 2 2 2 4" xfId="14284"/>
    <cellStyle name="20% - Énfasis4 2 2 2 5" xfId="22101"/>
    <cellStyle name="20% - Énfasis4 2 2 2 6" xfId="6627"/>
    <cellStyle name="20% - Énfasis4 2 2 3" xfId="787"/>
    <cellStyle name="20% - Énfasis4 2 2 3 2" xfId="3278"/>
    <cellStyle name="20% - Énfasis4 2 2 3 2 2" xfId="16753"/>
    <cellStyle name="20% - Énfasis4 2 2 3 2 3" xfId="9096"/>
    <cellStyle name="20% - Énfasis4 2 2 3 3" xfId="4829"/>
    <cellStyle name="20% - Énfasis4 2 2 3 3 2" xfId="18304"/>
    <cellStyle name="20% - Énfasis4 2 2 3 3 3" xfId="10647"/>
    <cellStyle name="20% - Énfasis4 2 2 3 4" xfId="14285"/>
    <cellStyle name="20% - Énfasis4 2 2 3 5" xfId="22102"/>
    <cellStyle name="20% - Énfasis4 2 2 3 6" xfId="6628"/>
    <cellStyle name="20% - Énfasis4 2 2 4" xfId="1763"/>
    <cellStyle name="20% - Énfasis4 2 2 4 2" xfId="4232"/>
    <cellStyle name="20% - Énfasis4 2 2 4 2 2" xfId="17707"/>
    <cellStyle name="20% - Énfasis4 2 2 4 2 3" xfId="10050"/>
    <cellStyle name="20% - Énfasis4 2 2 4 3" xfId="5767"/>
    <cellStyle name="20% - Énfasis4 2 2 4 3 2" xfId="19242"/>
    <cellStyle name="20% - Énfasis4 2 2 4 3 3" xfId="11585"/>
    <cellStyle name="20% - Énfasis4 2 2 4 4" xfId="15239"/>
    <cellStyle name="20% - Énfasis4 2 2 4 5" xfId="7582"/>
    <cellStyle name="20% - Énfasis4 2 2 5" xfId="2112"/>
    <cellStyle name="20% - Énfasis4 2 2 5 2" xfId="15588"/>
    <cellStyle name="20% - Énfasis4 2 2 5 3" xfId="7931"/>
    <cellStyle name="20% - Énfasis4 2 2 6" xfId="2544"/>
    <cellStyle name="20% - Énfasis4 2 2 6 2" xfId="16020"/>
    <cellStyle name="20% - Énfasis4 2 2 6 3" xfId="8363"/>
    <cellStyle name="20% - Énfasis4 2 2 7" xfId="2926"/>
    <cellStyle name="20% - Énfasis4 2 2 7 2" xfId="16401"/>
    <cellStyle name="20% - Énfasis4 2 2 7 3" xfId="8744"/>
    <cellStyle name="20% - Énfasis4 2 2 8" xfId="4477"/>
    <cellStyle name="20% - Énfasis4 2 2 8 2" xfId="17952"/>
    <cellStyle name="20% - Énfasis4 2 2 8 3" xfId="10295"/>
    <cellStyle name="20% - Énfasis4 2 2 9" xfId="13882"/>
    <cellStyle name="20% - Énfasis4 2 3" xfId="444"/>
    <cellStyle name="20% - Énfasis4 2 3 10" xfId="21813"/>
    <cellStyle name="20% - Énfasis4 2 3 11" xfId="6336"/>
    <cellStyle name="20% - Énfasis4 2 3 2" xfId="788"/>
    <cellStyle name="20% - Énfasis4 2 3 2 2" xfId="3279"/>
    <cellStyle name="20% - Énfasis4 2 3 2 2 2" xfId="16754"/>
    <cellStyle name="20% - Énfasis4 2 3 2 2 3" xfId="9097"/>
    <cellStyle name="20% - Énfasis4 2 3 2 3" xfId="4830"/>
    <cellStyle name="20% - Énfasis4 2 3 2 3 2" xfId="18305"/>
    <cellStyle name="20% - Énfasis4 2 3 2 3 3" xfId="10648"/>
    <cellStyle name="20% - Énfasis4 2 3 2 4" xfId="14286"/>
    <cellStyle name="20% - Énfasis4 2 3 2 5" xfId="22103"/>
    <cellStyle name="20% - Énfasis4 2 3 2 6" xfId="6629"/>
    <cellStyle name="20% - Énfasis4 2 3 3" xfId="789"/>
    <cellStyle name="20% - Énfasis4 2 3 3 2" xfId="3280"/>
    <cellStyle name="20% - Énfasis4 2 3 3 2 2" xfId="16755"/>
    <cellStyle name="20% - Énfasis4 2 3 3 2 3" xfId="9098"/>
    <cellStyle name="20% - Énfasis4 2 3 3 3" xfId="4831"/>
    <cellStyle name="20% - Énfasis4 2 3 3 3 2" xfId="18306"/>
    <cellStyle name="20% - Énfasis4 2 3 3 3 3" xfId="10649"/>
    <cellStyle name="20% - Énfasis4 2 3 3 4" xfId="14287"/>
    <cellStyle name="20% - Énfasis4 2 3 3 5" xfId="22104"/>
    <cellStyle name="20% - Énfasis4 2 3 3 6" xfId="6630"/>
    <cellStyle name="20% - Énfasis4 2 3 4" xfId="1839"/>
    <cellStyle name="20% - Énfasis4 2 3 4 2" xfId="4308"/>
    <cellStyle name="20% - Énfasis4 2 3 4 2 2" xfId="17783"/>
    <cellStyle name="20% - Énfasis4 2 3 4 2 3" xfId="10126"/>
    <cellStyle name="20% - Énfasis4 2 3 4 3" xfId="5843"/>
    <cellStyle name="20% - Énfasis4 2 3 4 3 2" xfId="19318"/>
    <cellStyle name="20% - Énfasis4 2 3 4 3 3" xfId="11661"/>
    <cellStyle name="20% - Énfasis4 2 3 4 4" xfId="15315"/>
    <cellStyle name="20% - Énfasis4 2 3 4 5" xfId="7658"/>
    <cellStyle name="20% - Énfasis4 2 3 5" xfId="2223"/>
    <cellStyle name="20% - Énfasis4 2 3 5 2" xfId="15699"/>
    <cellStyle name="20% - Énfasis4 2 3 5 3" xfId="8042"/>
    <cellStyle name="20% - Énfasis4 2 3 6" xfId="2626"/>
    <cellStyle name="20% - Énfasis4 2 3 6 2" xfId="16102"/>
    <cellStyle name="20% - Énfasis4 2 3 6 3" xfId="8445"/>
    <cellStyle name="20% - Énfasis4 2 3 7" xfId="3008"/>
    <cellStyle name="20% - Énfasis4 2 3 7 2" xfId="16483"/>
    <cellStyle name="20% - Énfasis4 2 3 7 3" xfId="8826"/>
    <cellStyle name="20% - Énfasis4 2 3 8" xfId="4559"/>
    <cellStyle name="20% - Énfasis4 2 3 8 2" xfId="18034"/>
    <cellStyle name="20% - Énfasis4 2 3 8 3" xfId="10377"/>
    <cellStyle name="20% - Énfasis4 2 3 9" xfId="13993"/>
    <cellStyle name="20% - Énfasis4 2 4" xfId="512"/>
    <cellStyle name="20% - Énfasis4 2 4 10" xfId="21866"/>
    <cellStyle name="20% - Énfasis4 2 4 11" xfId="6389"/>
    <cellStyle name="20% - Énfasis4 2 4 2" xfId="790"/>
    <cellStyle name="20% - Énfasis4 2 4 2 2" xfId="3281"/>
    <cellStyle name="20% - Énfasis4 2 4 2 2 2" xfId="16756"/>
    <cellStyle name="20% - Énfasis4 2 4 2 2 3" xfId="9099"/>
    <cellStyle name="20% - Énfasis4 2 4 2 3" xfId="4832"/>
    <cellStyle name="20% - Énfasis4 2 4 2 3 2" xfId="18307"/>
    <cellStyle name="20% - Énfasis4 2 4 2 3 3" xfId="10650"/>
    <cellStyle name="20% - Énfasis4 2 4 2 4" xfId="14288"/>
    <cellStyle name="20% - Énfasis4 2 4 2 5" xfId="22105"/>
    <cellStyle name="20% - Énfasis4 2 4 2 6" xfId="6631"/>
    <cellStyle name="20% - Énfasis4 2 4 3" xfId="791"/>
    <cellStyle name="20% - Énfasis4 2 4 3 2" xfId="3282"/>
    <cellStyle name="20% - Énfasis4 2 4 3 2 2" xfId="16757"/>
    <cellStyle name="20% - Énfasis4 2 4 3 2 3" xfId="9100"/>
    <cellStyle name="20% - Énfasis4 2 4 3 3" xfId="4833"/>
    <cellStyle name="20% - Énfasis4 2 4 3 3 2" xfId="18308"/>
    <cellStyle name="20% - Énfasis4 2 4 3 3 3" xfId="10651"/>
    <cellStyle name="20% - Énfasis4 2 4 3 4" xfId="14289"/>
    <cellStyle name="20% - Énfasis4 2 4 3 5" xfId="22106"/>
    <cellStyle name="20% - Énfasis4 2 4 3 6" xfId="6632"/>
    <cellStyle name="20% - Énfasis4 2 4 4" xfId="1881"/>
    <cellStyle name="20% - Énfasis4 2 4 4 2" xfId="4350"/>
    <cellStyle name="20% - Énfasis4 2 4 4 2 2" xfId="17825"/>
    <cellStyle name="20% - Énfasis4 2 4 4 2 3" xfId="10168"/>
    <cellStyle name="20% - Énfasis4 2 4 4 3" xfId="5885"/>
    <cellStyle name="20% - Énfasis4 2 4 4 3 2" xfId="19360"/>
    <cellStyle name="20% - Énfasis4 2 4 4 3 3" xfId="11703"/>
    <cellStyle name="20% - Énfasis4 2 4 4 4" xfId="15357"/>
    <cellStyle name="20% - Énfasis4 2 4 4 5" xfId="7700"/>
    <cellStyle name="20% - Énfasis4 2 4 5" xfId="2276"/>
    <cellStyle name="20% - Énfasis4 2 4 5 2" xfId="15752"/>
    <cellStyle name="20% - Énfasis4 2 4 5 3" xfId="8095"/>
    <cellStyle name="20% - Énfasis4 2 4 6" xfId="2675"/>
    <cellStyle name="20% - Énfasis4 2 4 6 2" xfId="16151"/>
    <cellStyle name="20% - Énfasis4 2 4 6 3" xfId="8494"/>
    <cellStyle name="20% - Énfasis4 2 4 7" xfId="3056"/>
    <cellStyle name="20% - Énfasis4 2 4 7 2" xfId="16531"/>
    <cellStyle name="20% - Énfasis4 2 4 7 3" xfId="8874"/>
    <cellStyle name="20% - Énfasis4 2 4 8" xfId="4607"/>
    <cellStyle name="20% - Énfasis4 2 4 8 2" xfId="18082"/>
    <cellStyle name="20% - Énfasis4 2 4 8 3" xfId="10425"/>
    <cellStyle name="20% - Énfasis4 2 4 9" xfId="14046"/>
    <cellStyle name="20% - Énfasis4 2 5" xfId="658"/>
    <cellStyle name="20% - Énfasis4 2 5 2" xfId="792"/>
    <cellStyle name="20% - Énfasis4 2 5 2 2" xfId="3283"/>
    <cellStyle name="20% - Énfasis4 2 5 2 2 2" xfId="16758"/>
    <cellStyle name="20% - Énfasis4 2 5 2 2 3" xfId="9101"/>
    <cellStyle name="20% - Énfasis4 2 5 2 3" xfId="4834"/>
    <cellStyle name="20% - Énfasis4 2 5 2 3 2" xfId="18309"/>
    <cellStyle name="20% - Énfasis4 2 5 2 3 3" xfId="10652"/>
    <cellStyle name="20% - Énfasis4 2 5 2 4" xfId="14290"/>
    <cellStyle name="20% - Énfasis4 2 5 2 5" xfId="22107"/>
    <cellStyle name="20% - Énfasis4 2 5 2 6" xfId="6633"/>
    <cellStyle name="20% - Énfasis4 2 5 3" xfId="2392"/>
    <cellStyle name="20% - Énfasis4 2 5 3 2" xfId="15868"/>
    <cellStyle name="20% - Énfasis4 2 5 3 3" xfId="8211"/>
    <cellStyle name="20% - Énfasis4 2 5 4" xfId="2774"/>
    <cellStyle name="20% - Énfasis4 2 5 4 2" xfId="16250"/>
    <cellStyle name="20% - Énfasis4 2 5 4 3" xfId="8593"/>
    <cellStyle name="20% - Énfasis4 2 5 5" xfId="3155"/>
    <cellStyle name="20% - Énfasis4 2 5 5 2" xfId="16630"/>
    <cellStyle name="20% - Énfasis4 2 5 5 3" xfId="8973"/>
    <cellStyle name="20% - Énfasis4 2 5 6" xfId="4706"/>
    <cellStyle name="20% - Énfasis4 2 5 6 2" xfId="18181"/>
    <cellStyle name="20% - Énfasis4 2 5 6 3" xfId="10524"/>
    <cellStyle name="20% - Énfasis4 2 5 7" xfId="14161"/>
    <cellStyle name="20% - Énfasis4 2 5 8" xfId="21981"/>
    <cellStyle name="20% - Énfasis4 2 5 9" xfId="6504"/>
    <cellStyle name="20% - Énfasis4 2 6" xfId="793"/>
    <cellStyle name="20% - Énfasis4 2 6 2" xfId="3284"/>
    <cellStyle name="20% - Énfasis4 2 6 2 2" xfId="16759"/>
    <cellStyle name="20% - Énfasis4 2 6 2 3" xfId="9102"/>
    <cellStyle name="20% - Énfasis4 2 6 3" xfId="4835"/>
    <cellStyle name="20% - Énfasis4 2 6 3 2" xfId="18310"/>
    <cellStyle name="20% - Énfasis4 2 6 3 3" xfId="10653"/>
    <cellStyle name="20% - Énfasis4 2 6 4" xfId="14291"/>
    <cellStyle name="20% - Énfasis4 2 6 5" xfId="22108"/>
    <cellStyle name="20% - Énfasis4 2 6 6" xfId="6634"/>
    <cellStyle name="20% - Énfasis4 2 7" xfId="1718"/>
    <cellStyle name="20% - Énfasis4 2 7 2" xfId="4187"/>
    <cellStyle name="20% - Énfasis4 2 7 2 2" xfId="17662"/>
    <cellStyle name="20% - Énfasis4 2 7 2 3" xfId="10005"/>
    <cellStyle name="20% - Énfasis4 2 7 3" xfId="5722"/>
    <cellStyle name="20% - Énfasis4 2 7 3 2" xfId="19197"/>
    <cellStyle name="20% - Énfasis4 2 7 3 3" xfId="11540"/>
    <cellStyle name="20% - Énfasis4 2 7 4" xfId="15194"/>
    <cellStyle name="20% - Énfasis4 2 7 5" xfId="7537"/>
    <cellStyle name="20% - Énfasis4 2 8" xfId="2003"/>
    <cellStyle name="20% - Énfasis4 2 8 2" xfId="15479"/>
    <cellStyle name="20% - Énfasis4 2 8 3" xfId="7822"/>
    <cellStyle name="20% - Énfasis4 2 9" xfId="2488"/>
    <cellStyle name="20% - Énfasis4 2 9 2" xfId="15964"/>
    <cellStyle name="20% - Énfasis4 2 9 3" xfId="8307"/>
    <cellStyle name="20% - Énfasis4 3" xfId="243"/>
    <cellStyle name="20% - Énfasis4 3 10" xfId="4444"/>
    <cellStyle name="20% - Énfasis4 3 10 2" xfId="17919"/>
    <cellStyle name="20% - Énfasis4 3 10 3" xfId="10262"/>
    <cellStyle name="20% - Énfasis4 3 11" xfId="13835"/>
    <cellStyle name="20% - Énfasis4 3 12" xfId="21655"/>
    <cellStyle name="20% - Énfasis4 3 13" xfId="6178"/>
    <cellStyle name="20% - Énfasis4 3 2" xfId="311"/>
    <cellStyle name="20% - Énfasis4 3 2 10" xfId="21703"/>
    <cellStyle name="20% - Énfasis4 3 2 11" xfId="6226"/>
    <cellStyle name="20% - Énfasis4 3 2 2" xfId="794"/>
    <cellStyle name="20% - Énfasis4 3 2 2 2" xfId="3285"/>
    <cellStyle name="20% - Énfasis4 3 2 2 2 2" xfId="16760"/>
    <cellStyle name="20% - Énfasis4 3 2 2 2 3" xfId="9103"/>
    <cellStyle name="20% - Énfasis4 3 2 2 3" xfId="4836"/>
    <cellStyle name="20% - Énfasis4 3 2 2 3 2" xfId="18311"/>
    <cellStyle name="20% - Énfasis4 3 2 2 3 3" xfId="10654"/>
    <cellStyle name="20% - Énfasis4 3 2 2 4" xfId="14292"/>
    <cellStyle name="20% - Énfasis4 3 2 2 5" xfId="22109"/>
    <cellStyle name="20% - Énfasis4 3 2 2 6" xfId="6635"/>
    <cellStyle name="20% - Énfasis4 3 2 3" xfId="795"/>
    <cellStyle name="20% - Énfasis4 3 2 3 2" xfId="3286"/>
    <cellStyle name="20% - Énfasis4 3 2 3 2 2" xfId="16761"/>
    <cellStyle name="20% - Énfasis4 3 2 3 2 3" xfId="9104"/>
    <cellStyle name="20% - Énfasis4 3 2 3 3" xfId="4837"/>
    <cellStyle name="20% - Énfasis4 3 2 3 3 2" xfId="18312"/>
    <cellStyle name="20% - Énfasis4 3 2 3 3 3" xfId="10655"/>
    <cellStyle name="20% - Énfasis4 3 2 3 4" xfId="14293"/>
    <cellStyle name="20% - Énfasis4 3 2 3 5" xfId="22110"/>
    <cellStyle name="20% - Énfasis4 3 2 3 6" xfId="6636"/>
    <cellStyle name="20% - Énfasis4 3 2 4" xfId="1764"/>
    <cellStyle name="20% - Énfasis4 3 2 4 2" xfId="4233"/>
    <cellStyle name="20% - Énfasis4 3 2 4 2 2" xfId="17708"/>
    <cellStyle name="20% - Énfasis4 3 2 4 2 3" xfId="10051"/>
    <cellStyle name="20% - Énfasis4 3 2 4 3" xfId="5768"/>
    <cellStyle name="20% - Énfasis4 3 2 4 3 2" xfId="19243"/>
    <cellStyle name="20% - Énfasis4 3 2 4 3 3" xfId="11586"/>
    <cellStyle name="20% - Énfasis4 3 2 4 4" xfId="15240"/>
    <cellStyle name="20% - Énfasis4 3 2 4 5" xfId="7583"/>
    <cellStyle name="20% - Énfasis4 3 2 5" xfId="2113"/>
    <cellStyle name="20% - Énfasis4 3 2 5 2" xfId="15589"/>
    <cellStyle name="20% - Énfasis4 3 2 5 3" xfId="7932"/>
    <cellStyle name="20% - Énfasis4 3 2 6" xfId="2545"/>
    <cellStyle name="20% - Énfasis4 3 2 6 2" xfId="16021"/>
    <cellStyle name="20% - Énfasis4 3 2 6 3" xfId="8364"/>
    <cellStyle name="20% - Énfasis4 3 2 7" xfId="2927"/>
    <cellStyle name="20% - Énfasis4 3 2 7 2" xfId="16402"/>
    <cellStyle name="20% - Énfasis4 3 2 7 3" xfId="8745"/>
    <cellStyle name="20% - Énfasis4 3 2 8" xfId="4478"/>
    <cellStyle name="20% - Énfasis4 3 2 8 2" xfId="17953"/>
    <cellStyle name="20% - Énfasis4 3 2 8 3" xfId="10296"/>
    <cellStyle name="20% - Énfasis4 3 2 9" xfId="13883"/>
    <cellStyle name="20% - Énfasis4 3 3" xfId="532"/>
    <cellStyle name="20% - Énfasis4 3 3 10" xfId="21886"/>
    <cellStyle name="20% - Énfasis4 3 3 11" xfId="6409"/>
    <cellStyle name="20% - Énfasis4 3 3 2" xfId="796"/>
    <cellStyle name="20% - Énfasis4 3 3 2 2" xfId="3287"/>
    <cellStyle name="20% - Énfasis4 3 3 2 2 2" xfId="16762"/>
    <cellStyle name="20% - Énfasis4 3 3 2 2 3" xfId="9105"/>
    <cellStyle name="20% - Énfasis4 3 3 2 3" xfId="4838"/>
    <cellStyle name="20% - Énfasis4 3 3 2 3 2" xfId="18313"/>
    <cellStyle name="20% - Énfasis4 3 3 2 3 3" xfId="10656"/>
    <cellStyle name="20% - Énfasis4 3 3 2 4" xfId="14294"/>
    <cellStyle name="20% - Énfasis4 3 3 2 5" xfId="22111"/>
    <cellStyle name="20% - Énfasis4 3 3 2 6" xfId="6637"/>
    <cellStyle name="20% - Énfasis4 3 3 3" xfId="797"/>
    <cellStyle name="20% - Énfasis4 3 3 3 2" xfId="3288"/>
    <cellStyle name="20% - Énfasis4 3 3 3 2 2" xfId="16763"/>
    <cellStyle name="20% - Énfasis4 3 3 3 2 3" xfId="9106"/>
    <cellStyle name="20% - Énfasis4 3 3 3 3" xfId="4839"/>
    <cellStyle name="20% - Énfasis4 3 3 3 3 2" xfId="18314"/>
    <cellStyle name="20% - Énfasis4 3 3 3 3 3" xfId="10657"/>
    <cellStyle name="20% - Énfasis4 3 3 3 4" xfId="14295"/>
    <cellStyle name="20% - Énfasis4 3 3 3 5" xfId="22112"/>
    <cellStyle name="20% - Énfasis4 3 3 3 6" xfId="6638"/>
    <cellStyle name="20% - Énfasis4 3 3 4" xfId="1901"/>
    <cellStyle name="20% - Énfasis4 3 3 4 2" xfId="4370"/>
    <cellStyle name="20% - Énfasis4 3 3 4 2 2" xfId="17845"/>
    <cellStyle name="20% - Énfasis4 3 3 4 2 3" xfId="10188"/>
    <cellStyle name="20% - Énfasis4 3 3 4 3" xfId="5905"/>
    <cellStyle name="20% - Énfasis4 3 3 4 3 2" xfId="19380"/>
    <cellStyle name="20% - Énfasis4 3 3 4 3 3" xfId="11723"/>
    <cellStyle name="20% - Énfasis4 3 3 4 4" xfId="15377"/>
    <cellStyle name="20% - Énfasis4 3 3 4 5" xfId="7720"/>
    <cellStyle name="20% - Énfasis4 3 3 5" xfId="2296"/>
    <cellStyle name="20% - Énfasis4 3 3 5 2" xfId="15772"/>
    <cellStyle name="20% - Énfasis4 3 3 5 3" xfId="8115"/>
    <cellStyle name="20% - Énfasis4 3 3 6" xfId="2695"/>
    <cellStyle name="20% - Énfasis4 3 3 6 2" xfId="16171"/>
    <cellStyle name="20% - Énfasis4 3 3 6 3" xfId="8514"/>
    <cellStyle name="20% - Énfasis4 3 3 7" xfId="3076"/>
    <cellStyle name="20% - Énfasis4 3 3 7 2" xfId="16551"/>
    <cellStyle name="20% - Énfasis4 3 3 7 3" xfId="8894"/>
    <cellStyle name="20% - Énfasis4 3 3 8" xfId="4627"/>
    <cellStyle name="20% - Énfasis4 3 3 8 2" xfId="18102"/>
    <cellStyle name="20% - Énfasis4 3 3 8 3" xfId="10445"/>
    <cellStyle name="20% - Énfasis4 3 3 9" xfId="14066"/>
    <cellStyle name="20% - Énfasis4 3 4" xfId="678"/>
    <cellStyle name="20% - Énfasis4 3 4 2" xfId="798"/>
    <cellStyle name="20% - Énfasis4 3 4 2 2" xfId="3289"/>
    <cellStyle name="20% - Énfasis4 3 4 2 2 2" xfId="16764"/>
    <cellStyle name="20% - Énfasis4 3 4 2 2 3" xfId="9107"/>
    <cellStyle name="20% - Énfasis4 3 4 2 3" xfId="4840"/>
    <cellStyle name="20% - Énfasis4 3 4 2 3 2" xfId="18315"/>
    <cellStyle name="20% - Énfasis4 3 4 2 3 3" xfId="10658"/>
    <cellStyle name="20% - Énfasis4 3 4 2 4" xfId="14296"/>
    <cellStyle name="20% - Énfasis4 3 4 2 5" xfId="22113"/>
    <cellStyle name="20% - Énfasis4 3 4 2 6" xfId="6639"/>
    <cellStyle name="20% - Énfasis4 3 4 3" xfId="2412"/>
    <cellStyle name="20% - Énfasis4 3 4 3 2" xfId="15888"/>
    <cellStyle name="20% - Énfasis4 3 4 3 3" xfId="8231"/>
    <cellStyle name="20% - Énfasis4 3 4 4" xfId="2794"/>
    <cellStyle name="20% - Énfasis4 3 4 4 2" xfId="16270"/>
    <cellStyle name="20% - Énfasis4 3 4 4 3" xfId="8613"/>
    <cellStyle name="20% - Énfasis4 3 4 5" xfId="3175"/>
    <cellStyle name="20% - Énfasis4 3 4 5 2" xfId="16650"/>
    <cellStyle name="20% - Énfasis4 3 4 5 3" xfId="8993"/>
    <cellStyle name="20% - Énfasis4 3 4 6" xfId="4726"/>
    <cellStyle name="20% - Énfasis4 3 4 6 2" xfId="18201"/>
    <cellStyle name="20% - Énfasis4 3 4 6 3" xfId="10544"/>
    <cellStyle name="20% - Énfasis4 3 4 7" xfId="14181"/>
    <cellStyle name="20% - Énfasis4 3 4 8" xfId="22001"/>
    <cellStyle name="20% - Énfasis4 3 4 9" xfId="6524"/>
    <cellStyle name="20% - Énfasis4 3 5" xfId="799"/>
    <cellStyle name="20% - Énfasis4 3 5 2" xfId="3290"/>
    <cellStyle name="20% - Énfasis4 3 5 2 2" xfId="16765"/>
    <cellStyle name="20% - Énfasis4 3 5 2 3" xfId="9108"/>
    <cellStyle name="20% - Énfasis4 3 5 3" xfId="4841"/>
    <cellStyle name="20% - Énfasis4 3 5 3 2" xfId="18316"/>
    <cellStyle name="20% - Énfasis4 3 5 3 3" xfId="10659"/>
    <cellStyle name="20% - Énfasis4 3 5 4" xfId="14297"/>
    <cellStyle name="20% - Énfasis4 3 5 5" xfId="22114"/>
    <cellStyle name="20% - Énfasis4 3 5 6" xfId="6640"/>
    <cellStyle name="20% - Énfasis4 3 6" xfId="1738"/>
    <cellStyle name="20% - Énfasis4 3 6 2" xfId="4207"/>
    <cellStyle name="20% - Énfasis4 3 6 2 2" xfId="17682"/>
    <cellStyle name="20% - Énfasis4 3 6 2 3" xfId="10025"/>
    <cellStyle name="20% - Énfasis4 3 6 3" xfId="5742"/>
    <cellStyle name="20% - Énfasis4 3 6 3 2" xfId="19217"/>
    <cellStyle name="20% - Énfasis4 3 6 3 3" xfId="11560"/>
    <cellStyle name="20% - Énfasis4 3 6 4" xfId="15214"/>
    <cellStyle name="20% - Énfasis4 3 6 5" xfId="7557"/>
    <cellStyle name="20% - Énfasis4 3 7" xfId="2064"/>
    <cellStyle name="20% - Énfasis4 3 7 2" xfId="15540"/>
    <cellStyle name="20% - Énfasis4 3 7 3" xfId="7883"/>
    <cellStyle name="20% - Énfasis4 3 8" xfId="2511"/>
    <cellStyle name="20% - Énfasis4 3 8 2" xfId="15987"/>
    <cellStyle name="20% - Énfasis4 3 8 3" xfId="8330"/>
    <cellStyle name="20% - Énfasis4 3 9" xfId="2893"/>
    <cellStyle name="20% - Énfasis4 3 9 2" xfId="16368"/>
    <cellStyle name="20% - Énfasis4 3 9 3" xfId="8711"/>
    <cellStyle name="20% - Énfasis4 4" xfId="425"/>
    <cellStyle name="20% - Énfasis4 4 10" xfId="21794"/>
    <cellStyle name="20% - Énfasis4 4 11" xfId="6317"/>
    <cellStyle name="20% - Énfasis4 4 2" xfId="800"/>
    <cellStyle name="20% - Énfasis4 4 2 2" xfId="3291"/>
    <cellStyle name="20% - Énfasis4 4 2 2 2" xfId="16766"/>
    <cellStyle name="20% - Énfasis4 4 2 2 3" xfId="9109"/>
    <cellStyle name="20% - Énfasis4 4 2 3" xfId="4842"/>
    <cellStyle name="20% - Énfasis4 4 2 3 2" xfId="18317"/>
    <cellStyle name="20% - Énfasis4 4 2 3 3" xfId="10660"/>
    <cellStyle name="20% - Énfasis4 4 2 4" xfId="14298"/>
    <cellStyle name="20% - Énfasis4 4 2 5" xfId="22115"/>
    <cellStyle name="20% - Énfasis4 4 2 6" xfId="6641"/>
    <cellStyle name="20% - Énfasis4 4 3" xfId="801"/>
    <cellStyle name="20% - Énfasis4 4 3 2" xfId="3292"/>
    <cellStyle name="20% - Énfasis4 4 3 2 2" xfId="16767"/>
    <cellStyle name="20% - Énfasis4 4 3 2 3" xfId="9110"/>
    <cellStyle name="20% - Énfasis4 4 3 3" xfId="4843"/>
    <cellStyle name="20% - Énfasis4 4 3 3 2" xfId="18318"/>
    <cellStyle name="20% - Énfasis4 4 3 3 3" xfId="10661"/>
    <cellStyle name="20% - Énfasis4 4 3 4" xfId="14299"/>
    <cellStyle name="20% - Énfasis4 4 3 5" xfId="22116"/>
    <cellStyle name="20% - Énfasis4 4 3 6" xfId="6642"/>
    <cellStyle name="20% - Énfasis4 4 4" xfId="1820"/>
    <cellStyle name="20% - Énfasis4 4 4 2" xfId="4289"/>
    <cellStyle name="20% - Énfasis4 4 4 2 2" xfId="17764"/>
    <cellStyle name="20% - Énfasis4 4 4 2 3" xfId="10107"/>
    <cellStyle name="20% - Énfasis4 4 4 3" xfId="5824"/>
    <cellStyle name="20% - Énfasis4 4 4 3 2" xfId="19299"/>
    <cellStyle name="20% - Énfasis4 4 4 3 3" xfId="11642"/>
    <cellStyle name="20% - Énfasis4 4 4 4" xfId="15296"/>
    <cellStyle name="20% - Énfasis4 4 4 5" xfId="7639"/>
    <cellStyle name="20% - Énfasis4 4 5" xfId="2204"/>
    <cellStyle name="20% - Énfasis4 4 5 2" xfId="15680"/>
    <cellStyle name="20% - Énfasis4 4 5 3" xfId="8023"/>
    <cellStyle name="20% - Énfasis4 4 6" xfId="2607"/>
    <cellStyle name="20% - Énfasis4 4 6 2" xfId="16083"/>
    <cellStyle name="20% - Énfasis4 4 6 3" xfId="8426"/>
    <cellStyle name="20% - Énfasis4 4 7" xfId="2989"/>
    <cellStyle name="20% - Énfasis4 4 7 2" xfId="16464"/>
    <cellStyle name="20% - Énfasis4 4 7 3" xfId="8807"/>
    <cellStyle name="20% - Énfasis4 4 8" xfId="4540"/>
    <cellStyle name="20% - Énfasis4 4 8 2" xfId="18015"/>
    <cellStyle name="20% - Énfasis4 4 8 3" xfId="10358"/>
    <cellStyle name="20% - Énfasis4 4 9" xfId="13974"/>
    <cellStyle name="20% - Énfasis4 5" xfId="493"/>
    <cellStyle name="20% - Énfasis4 5 10" xfId="21847"/>
    <cellStyle name="20% - Énfasis4 5 11" xfId="6370"/>
    <cellStyle name="20% - Énfasis4 5 2" xfId="802"/>
    <cellStyle name="20% - Énfasis4 5 2 2" xfId="3293"/>
    <cellStyle name="20% - Énfasis4 5 2 2 2" xfId="16768"/>
    <cellStyle name="20% - Énfasis4 5 2 2 3" xfId="9111"/>
    <cellStyle name="20% - Énfasis4 5 2 3" xfId="4844"/>
    <cellStyle name="20% - Énfasis4 5 2 3 2" xfId="18319"/>
    <cellStyle name="20% - Énfasis4 5 2 3 3" xfId="10662"/>
    <cellStyle name="20% - Énfasis4 5 2 4" xfId="14300"/>
    <cellStyle name="20% - Énfasis4 5 2 5" xfId="22117"/>
    <cellStyle name="20% - Énfasis4 5 2 6" xfId="6643"/>
    <cellStyle name="20% - Énfasis4 5 3" xfId="803"/>
    <cellStyle name="20% - Énfasis4 5 3 2" xfId="3294"/>
    <cellStyle name="20% - Énfasis4 5 3 2 2" xfId="16769"/>
    <cellStyle name="20% - Énfasis4 5 3 2 3" xfId="9112"/>
    <cellStyle name="20% - Énfasis4 5 3 3" xfId="4845"/>
    <cellStyle name="20% - Énfasis4 5 3 3 2" xfId="18320"/>
    <cellStyle name="20% - Énfasis4 5 3 3 3" xfId="10663"/>
    <cellStyle name="20% - Énfasis4 5 3 4" xfId="14301"/>
    <cellStyle name="20% - Énfasis4 5 3 5" xfId="22118"/>
    <cellStyle name="20% - Énfasis4 5 3 6" xfId="6644"/>
    <cellStyle name="20% - Énfasis4 5 4" xfId="1862"/>
    <cellStyle name="20% - Énfasis4 5 4 2" xfId="4331"/>
    <cellStyle name="20% - Énfasis4 5 4 2 2" xfId="17806"/>
    <cellStyle name="20% - Énfasis4 5 4 2 3" xfId="10149"/>
    <cellStyle name="20% - Énfasis4 5 4 3" xfId="5866"/>
    <cellStyle name="20% - Énfasis4 5 4 3 2" xfId="19341"/>
    <cellStyle name="20% - Énfasis4 5 4 3 3" xfId="11684"/>
    <cellStyle name="20% - Énfasis4 5 4 4" xfId="15338"/>
    <cellStyle name="20% - Énfasis4 5 4 5" xfId="7681"/>
    <cellStyle name="20% - Énfasis4 5 5" xfId="2257"/>
    <cellStyle name="20% - Énfasis4 5 5 2" xfId="15733"/>
    <cellStyle name="20% - Énfasis4 5 5 3" xfId="8076"/>
    <cellStyle name="20% - Énfasis4 5 6" xfId="2656"/>
    <cellStyle name="20% - Énfasis4 5 6 2" xfId="16132"/>
    <cellStyle name="20% - Énfasis4 5 6 3" xfId="8475"/>
    <cellStyle name="20% - Énfasis4 5 7" xfId="3037"/>
    <cellStyle name="20% - Énfasis4 5 7 2" xfId="16512"/>
    <cellStyle name="20% - Énfasis4 5 7 3" xfId="8855"/>
    <cellStyle name="20% - Énfasis4 5 8" xfId="4588"/>
    <cellStyle name="20% - Énfasis4 5 8 2" xfId="18063"/>
    <cellStyle name="20% - Énfasis4 5 8 3" xfId="10406"/>
    <cellStyle name="20% - Énfasis4 5 9" xfId="14027"/>
    <cellStyle name="20% - Énfasis4 6" xfId="589"/>
    <cellStyle name="20% - Énfasis4 6 2" xfId="804"/>
    <cellStyle name="20% - Énfasis4 6 2 2" xfId="3295"/>
    <cellStyle name="20% - Énfasis4 6 2 2 2" xfId="16770"/>
    <cellStyle name="20% - Énfasis4 6 2 2 3" xfId="9113"/>
    <cellStyle name="20% - Énfasis4 6 2 3" xfId="4846"/>
    <cellStyle name="20% - Énfasis4 6 2 3 2" xfId="18321"/>
    <cellStyle name="20% - Énfasis4 6 2 3 3" xfId="10664"/>
    <cellStyle name="20% - Énfasis4 6 2 4" xfId="14302"/>
    <cellStyle name="20% - Énfasis4 6 2 5" xfId="22119"/>
    <cellStyle name="20% - Énfasis4 6 2 6" xfId="6645"/>
    <cellStyle name="20% - Énfasis4 6 3" xfId="2337"/>
    <cellStyle name="20% - Énfasis4 6 3 2" xfId="15813"/>
    <cellStyle name="20% - Énfasis4 6 3 3" xfId="8156"/>
    <cellStyle name="20% - Énfasis4 6 4" xfId="2725"/>
    <cellStyle name="20% - Énfasis4 6 4 2" xfId="16201"/>
    <cellStyle name="20% - Énfasis4 6 4 3" xfId="8544"/>
    <cellStyle name="20% - Énfasis4 6 5" xfId="3106"/>
    <cellStyle name="20% - Énfasis4 6 5 2" xfId="16581"/>
    <cellStyle name="20% - Énfasis4 6 5 3" xfId="8924"/>
    <cellStyle name="20% - Énfasis4 6 6" xfId="4657"/>
    <cellStyle name="20% - Énfasis4 6 6 2" xfId="18132"/>
    <cellStyle name="20% - Énfasis4 6 6 3" xfId="10475"/>
    <cellStyle name="20% - Énfasis4 6 7" xfId="14107"/>
    <cellStyle name="20% - Énfasis4 6 8" xfId="21927"/>
    <cellStyle name="20% - Énfasis4 6 9" xfId="6450"/>
    <cellStyle name="20% - Énfasis4 7" xfId="639"/>
    <cellStyle name="20% - Énfasis4 7 2" xfId="2373"/>
    <cellStyle name="20% - Énfasis4 7 2 2" xfId="15849"/>
    <cellStyle name="20% - Énfasis4 7 2 3" xfId="8192"/>
    <cellStyle name="20% - Énfasis4 7 3" xfId="2755"/>
    <cellStyle name="20% - Énfasis4 7 3 2" xfId="16231"/>
    <cellStyle name="20% - Énfasis4 7 3 3" xfId="8574"/>
    <cellStyle name="20% - Énfasis4 7 4" xfId="3136"/>
    <cellStyle name="20% - Énfasis4 7 4 2" xfId="16611"/>
    <cellStyle name="20% - Énfasis4 7 4 3" xfId="8954"/>
    <cellStyle name="20% - Énfasis4 7 5" xfId="4687"/>
    <cellStyle name="20% - Énfasis4 7 5 2" xfId="18162"/>
    <cellStyle name="20% - Énfasis4 7 5 3" xfId="10505"/>
    <cellStyle name="20% - Énfasis4 7 6" xfId="14142"/>
    <cellStyle name="20% - Énfasis4 7 7" xfId="21962"/>
    <cellStyle name="20% - Énfasis4 7 8" xfId="6485"/>
    <cellStyle name="20% - Énfasis4 8" xfId="805"/>
    <cellStyle name="20% - Énfasis4 8 2" xfId="3296"/>
    <cellStyle name="20% - Énfasis4 8 2 2" xfId="16771"/>
    <cellStyle name="20% - Énfasis4 8 2 3" xfId="9114"/>
    <cellStyle name="20% - Énfasis4 8 3" xfId="4847"/>
    <cellStyle name="20% - Énfasis4 8 3 2" xfId="18322"/>
    <cellStyle name="20% - Énfasis4 8 3 3" xfId="10665"/>
    <cellStyle name="20% - Énfasis4 8 4" xfId="14303"/>
    <cellStyle name="20% - Énfasis4 8 5" xfId="22120"/>
    <cellStyle name="20% - Énfasis4 8 6" xfId="6646"/>
    <cellStyle name="20% - Énfasis4 9" xfId="1699"/>
    <cellStyle name="20% - Énfasis4 9 2" xfId="4168"/>
    <cellStyle name="20% - Énfasis4 9 2 2" xfId="17643"/>
    <cellStyle name="20% - Énfasis4 9 2 3" xfId="9986"/>
    <cellStyle name="20% - Énfasis4 9 3" xfId="5703"/>
    <cellStyle name="20% - Énfasis4 9 3 2" xfId="19178"/>
    <cellStyle name="20% - Énfasis4 9 3 3" xfId="11521"/>
    <cellStyle name="20% - Énfasis4 9 4" xfId="15175"/>
    <cellStyle name="20% - Énfasis4 9 5" xfId="7518"/>
    <cellStyle name="20% - Énfasis5" xfId="36" builtinId="46" customBuiltin="1"/>
    <cellStyle name="20% - Énfasis5 10" xfId="1986"/>
    <cellStyle name="20% - Énfasis5 10 2" xfId="15462"/>
    <cellStyle name="20% - Énfasis5 10 3" xfId="7805"/>
    <cellStyle name="20% - Énfasis5 11" xfId="2471"/>
    <cellStyle name="20% - Énfasis5 11 2" xfId="15947"/>
    <cellStyle name="20% - Énfasis5 11 3" xfId="8290"/>
    <cellStyle name="20% - Énfasis5 12" xfId="2856"/>
    <cellStyle name="20% - Énfasis5 12 2" xfId="16331"/>
    <cellStyle name="20% - Énfasis5 12 3" xfId="8674"/>
    <cellStyle name="20% - Énfasis5 13" xfId="4407"/>
    <cellStyle name="20% - Énfasis5 13 2" xfId="17882"/>
    <cellStyle name="20% - Énfasis5 13 3" xfId="10225"/>
    <cellStyle name="20% - Énfasis5 14" xfId="13704"/>
    <cellStyle name="20% - Énfasis5 15" xfId="21525"/>
    <cellStyle name="20% - Énfasis5 16" xfId="6047"/>
    <cellStyle name="20% - Énfasis5 2" xfId="150"/>
    <cellStyle name="20% - Énfasis5 2 10" xfId="2875"/>
    <cellStyle name="20% - Énfasis5 2 10 2" xfId="16350"/>
    <cellStyle name="20% - Énfasis5 2 10 3" xfId="8693"/>
    <cellStyle name="20% - Énfasis5 2 11" xfId="4426"/>
    <cellStyle name="20% - Énfasis5 2 11 2" xfId="17901"/>
    <cellStyle name="20% - Énfasis5 2 11 3" xfId="10244"/>
    <cellStyle name="20% - Énfasis5 2 12" xfId="13776"/>
    <cellStyle name="20% - Énfasis5 2 13" xfId="21596"/>
    <cellStyle name="20% - Énfasis5 2 14" xfId="6119"/>
    <cellStyle name="20% - Énfasis5 2 2" xfId="312"/>
    <cellStyle name="20% - Énfasis5 2 2 10" xfId="21704"/>
    <cellStyle name="20% - Énfasis5 2 2 11" xfId="6227"/>
    <cellStyle name="20% - Énfasis5 2 2 2" xfId="806"/>
    <cellStyle name="20% - Énfasis5 2 2 2 2" xfId="3297"/>
    <cellStyle name="20% - Énfasis5 2 2 2 2 2" xfId="16772"/>
    <cellStyle name="20% - Énfasis5 2 2 2 2 3" xfId="9115"/>
    <cellStyle name="20% - Énfasis5 2 2 2 3" xfId="4848"/>
    <cellStyle name="20% - Énfasis5 2 2 2 3 2" xfId="18323"/>
    <cellStyle name="20% - Énfasis5 2 2 2 3 3" xfId="10666"/>
    <cellStyle name="20% - Énfasis5 2 2 2 4" xfId="14304"/>
    <cellStyle name="20% - Énfasis5 2 2 2 5" xfId="22121"/>
    <cellStyle name="20% - Énfasis5 2 2 2 6" xfId="6647"/>
    <cellStyle name="20% - Énfasis5 2 2 3" xfId="807"/>
    <cellStyle name="20% - Énfasis5 2 2 3 2" xfId="3298"/>
    <cellStyle name="20% - Énfasis5 2 2 3 2 2" xfId="16773"/>
    <cellStyle name="20% - Énfasis5 2 2 3 2 3" xfId="9116"/>
    <cellStyle name="20% - Énfasis5 2 2 3 3" xfId="4849"/>
    <cellStyle name="20% - Énfasis5 2 2 3 3 2" xfId="18324"/>
    <cellStyle name="20% - Énfasis5 2 2 3 3 3" xfId="10667"/>
    <cellStyle name="20% - Énfasis5 2 2 3 4" xfId="14305"/>
    <cellStyle name="20% - Énfasis5 2 2 3 5" xfId="22122"/>
    <cellStyle name="20% - Énfasis5 2 2 3 6" xfId="6648"/>
    <cellStyle name="20% - Énfasis5 2 2 4" xfId="1765"/>
    <cellStyle name="20% - Énfasis5 2 2 4 2" xfId="4234"/>
    <cellStyle name="20% - Énfasis5 2 2 4 2 2" xfId="17709"/>
    <cellStyle name="20% - Énfasis5 2 2 4 2 3" xfId="10052"/>
    <cellStyle name="20% - Énfasis5 2 2 4 3" xfId="5769"/>
    <cellStyle name="20% - Énfasis5 2 2 4 3 2" xfId="19244"/>
    <cellStyle name="20% - Énfasis5 2 2 4 3 3" xfId="11587"/>
    <cellStyle name="20% - Énfasis5 2 2 4 4" xfId="15241"/>
    <cellStyle name="20% - Énfasis5 2 2 4 5" xfId="7584"/>
    <cellStyle name="20% - Énfasis5 2 2 5" xfId="2114"/>
    <cellStyle name="20% - Énfasis5 2 2 5 2" xfId="15590"/>
    <cellStyle name="20% - Énfasis5 2 2 5 3" xfId="7933"/>
    <cellStyle name="20% - Énfasis5 2 2 6" xfId="2546"/>
    <cellStyle name="20% - Énfasis5 2 2 6 2" xfId="16022"/>
    <cellStyle name="20% - Énfasis5 2 2 6 3" xfId="8365"/>
    <cellStyle name="20% - Énfasis5 2 2 7" xfId="2928"/>
    <cellStyle name="20% - Énfasis5 2 2 7 2" xfId="16403"/>
    <cellStyle name="20% - Énfasis5 2 2 7 3" xfId="8746"/>
    <cellStyle name="20% - Énfasis5 2 2 8" xfId="4479"/>
    <cellStyle name="20% - Énfasis5 2 2 8 2" xfId="17954"/>
    <cellStyle name="20% - Énfasis5 2 2 8 3" xfId="10297"/>
    <cellStyle name="20% - Énfasis5 2 2 9" xfId="13884"/>
    <cellStyle name="20% - Énfasis5 2 3" xfId="446"/>
    <cellStyle name="20% - Énfasis5 2 3 10" xfId="21815"/>
    <cellStyle name="20% - Énfasis5 2 3 11" xfId="6338"/>
    <cellStyle name="20% - Énfasis5 2 3 2" xfId="808"/>
    <cellStyle name="20% - Énfasis5 2 3 2 2" xfId="3299"/>
    <cellStyle name="20% - Énfasis5 2 3 2 2 2" xfId="16774"/>
    <cellStyle name="20% - Énfasis5 2 3 2 2 3" xfId="9117"/>
    <cellStyle name="20% - Énfasis5 2 3 2 3" xfId="4850"/>
    <cellStyle name="20% - Énfasis5 2 3 2 3 2" xfId="18325"/>
    <cellStyle name="20% - Énfasis5 2 3 2 3 3" xfId="10668"/>
    <cellStyle name="20% - Énfasis5 2 3 2 4" xfId="14306"/>
    <cellStyle name="20% - Énfasis5 2 3 2 5" xfId="22123"/>
    <cellStyle name="20% - Énfasis5 2 3 2 6" xfId="6649"/>
    <cellStyle name="20% - Énfasis5 2 3 3" xfId="809"/>
    <cellStyle name="20% - Énfasis5 2 3 3 2" xfId="3300"/>
    <cellStyle name="20% - Énfasis5 2 3 3 2 2" xfId="16775"/>
    <cellStyle name="20% - Énfasis5 2 3 3 2 3" xfId="9118"/>
    <cellStyle name="20% - Énfasis5 2 3 3 3" xfId="4851"/>
    <cellStyle name="20% - Énfasis5 2 3 3 3 2" xfId="18326"/>
    <cellStyle name="20% - Énfasis5 2 3 3 3 3" xfId="10669"/>
    <cellStyle name="20% - Énfasis5 2 3 3 4" xfId="14307"/>
    <cellStyle name="20% - Énfasis5 2 3 3 5" xfId="22124"/>
    <cellStyle name="20% - Énfasis5 2 3 3 6" xfId="6650"/>
    <cellStyle name="20% - Énfasis5 2 3 4" xfId="1841"/>
    <cellStyle name="20% - Énfasis5 2 3 4 2" xfId="4310"/>
    <cellStyle name="20% - Énfasis5 2 3 4 2 2" xfId="17785"/>
    <cellStyle name="20% - Énfasis5 2 3 4 2 3" xfId="10128"/>
    <cellStyle name="20% - Énfasis5 2 3 4 3" xfId="5845"/>
    <cellStyle name="20% - Énfasis5 2 3 4 3 2" xfId="19320"/>
    <cellStyle name="20% - Énfasis5 2 3 4 3 3" xfId="11663"/>
    <cellStyle name="20% - Énfasis5 2 3 4 4" xfId="15317"/>
    <cellStyle name="20% - Énfasis5 2 3 4 5" xfId="7660"/>
    <cellStyle name="20% - Énfasis5 2 3 5" xfId="2225"/>
    <cellStyle name="20% - Énfasis5 2 3 5 2" xfId="15701"/>
    <cellStyle name="20% - Énfasis5 2 3 5 3" xfId="8044"/>
    <cellStyle name="20% - Énfasis5 2 3 6" xfId="2628"/>
    <cellStyle name="20% - Énfasis5 2 3 6 2" xfId="16104"/>
    <cellStyle name="20% - Énfasis5 2 3 6 3" xfId="8447"/>
    <cellStyle name="20% - Énfasis5 2 3 7" xfId="3010"/>
    <cellStyle name="20% - Énfasis5 2 3 7 2" xfId="16485"/>
    <cellStyle name="20% - Énfasis5 2 3 7 3" xfId="8828"/>
    <cellStyle name="20% - Énfasis5 2 3 8" xfId="4561"/>
    <cellStyle name="20% - Énfasis5 2 3 8 2" xfId="18036"/>
    <cellStyle name="20% - Énfasis5 2 3 8 3" xfId="10379"/>
    <cellStyle name="20% - Énfasis5 2 3 9" xfId="13995"/>
    <cellStyle name="20% - Énfasis5 2 4" xfId="514"/>
    <cellStyle name="20% - Énfasis5 2 4 10" xfId="21868"/>
    <cellStyle name="20% - Énfasis5 2 4 11" xfId="6391"/>
    <cellStyle name="20% - Énfasis5 2 4 2" xfId="810"/>
    <cellStyle name="20% - Énfasis5 2 4 2 2" xfId="3301"/>
    <cellStyle name="20% - Énfasis5 2 4 2 2 2" xfId="16776"/>
    <cellStyle name="20% - Énfasis5 2 4 2 2 3" xfId="9119"/>
    <cellStyle name="20% - Énfasis5 2 4 2 3" xfId="4852"/>
    <cellStyle name="20% - Énfasis5 2 4 2 3 2" xfId="18327"/>
    <cellStyle name="20% - Énfasis5 2 4 2 3 3" xfId="10670"/>
    <cellStyle name="20% - Énfasis5 2 4 2 4" xfId="14308"/>
    <cellStyle name="20% - Énfasis5 2 4 2 5" xfId="22125"/>
    <cellStyle name="20% - Énfasis5 2 4 2 6" xfId="6651"/>
    <cellStyle name="20% - Énfasis5 2 4 3" xfId="811"/>
    <cellStyle name="20% - Énfasis5 2 4 3 2" xfId="3302"/>
    <cellStyle name="20% - Énfasis5 2 4 3 2 2" xfId="16777"/>
    <cellStyle name="20% - Énfasis5 2 4 3 2 3" xfId="9120"/>
    <cellStyle name="20% - Énfasis5 2 4 3 3" xfId="4853"/>
    <cellStyle name="20% - Énfasis5 2 4 3 3 2" xfId="18328"/>
    <cellStyle name="20% - Énfasis5 2 4 3 3 3" xfId="10671"/>
    <cellStyle name="20% - Énfasis5 2 4 3 4" xfId="14309"/>
    <cellStyle name="20% - Énfasis5 2 4 3 5" xfId="22126"/>
    <cellStyle name="20% - Énfasis5 2 4 3 6" xfId="6652"/>
    <cellStyle name="20% - Énfasis5 2 4 4" xfId="1883"/>
    <cellStyle name="20% - Énfasis5 2 4 4 2" xfId="4352"/>
    <cellStyle name="20% - Énfasis5 2 4 4 2 2" xfId="17827"/>
    <cellStyle name="20% - Énfasis5 2 4 4 2 3" xfId="10170"/>
    <cellStyle name="20% - Énfasis5 2 4 4 3" xfId="5887"/>
    <cellStyle name="20% - Énfasis5 2 4 4 3 2" xfId="19362"/>
    <cellStyle name="20% - Énfasis5 2 4 4 3 3" xfId="11705"/>
    <cellStyle name="20% - Énfasis5 2 4 4 4" xfId="15359"/>
    <cellStyle name="20% - Énfasis5 2 4 4 5" xfId="7702"/>
    <cellStyle name="20% - Énfasis5 2 4 5" xfId="2278"/>
    <cellStyle name="20% - Énfasis5 2 4 5 2" xfId="15754"/>
    <cellStyle name="20% - Énfasis5 2 4 5 3" xfId="8097"/>
    <cellStyle name="20% - Énfasis5 2 4 6" xfId="2677"/>
    <cellStyle name="20% - Énfasis5 2 4 6 2" xfId="16153"/>
    <cellStyle name="20% - Énfasis5 2 4 6 3" xfId="8496"/>
    <cellStyle name="20% - Énfasis5 2 4 7" xfId="3058"/>
    <cellStyle name="20% - Énfasis5 2 4 7 2" xfId="16533"/>
    <cellStyle name="20% - Énfasis5 2 4 7 3" xfId="8876"/>
    <cellStyle name="20% - Énfasis5 2 4 8" xfId="4609"/>
    <cellStyle name="20% - Énfasis5 2 4 8 2" xfId="18084"/>
    <cellStyle name="20% - Énfasis5 2 4 8 3" xfId="10427"/>
    <cellStyle name="20% - Énfasis5 2 4 9" xfId="14048"/>
    <cellStyle name="20% - Énfasis5 2 5" xfId="660"/>
    <cellStyle name="20% - Énfasis5 2 5 2" xfId="812"/>
    <cellStyle name="20% - Énfasis5 2 5 2 2" xfId="3303"/>
    <cellStyle name="20% - Énfasis5 2 5 2 2 2" xfId="16778"/>
    <cellStyle name="20% - Énfasis5 2 5 2 2 3" xfId="9121"/>
    <cellStyle name="20% - Énfasis5 2 5 2 3" xfId="4854"/>
    <cellStyle name="20% - Énfasis5 2 5 2 3 2" xfId="18329"/>
    <cellStyle name="20% - Énfasis5 2 5 2 3 3" xfId="10672"/>
    <cellStyle name="20% - Énfasis5 2 5 2 4" xfId="14310"/>
    <cellStyle name="20% - Énfasis5 2 5 2 5" xfId="22127"/>
    <cellStyle name="20% - Énfasis5 2 5 2 6" xfId="6653"/>
    <cellStyle name="20% - Énfasis5 2 5 3" xfId="2394"/>
    <cellStyle name="20% - Énfasis5 2 5 3 2" xfId="15870"/>
    <cellStyle name="20% - Énfasis5 2 5 3 3" xfId="8213"/>
    <cellStyle name="20% - Énfasis5 2 5 4" xfId="2776"/>
    <cellStyle name="20% - Énfasis5 2 5 4 2" xfId="16252"/>
    <cellStyle name="20% - Énfasis5 2 5 4 3" xfId="8595"/>
    <cellStyle name="20% - Énfasis5 2 5 5" xfId="3157"/>
    <cellStyle name="20% - Énfasis5 2 5 5 2" xfId="16632"/>
    <cellStyle name="20% - Énfasis5 2 5 5 3" xfId="8975"/>
    <cellStyle name="20% - Énfasis5 2 5 6" xfId="4708"/>
    <cellStyle name="20% - Énfasis5 2 5 6 2" xfId="18183"/>
    <cellStyle name="20% - Énfasis5 2 5 6 3" xfId="10526"/>
    <cellStyle name="20% - Énfasis5 2 5 7" xfId="14163"/>
    <cellStyle name="20% - Énfasis5 2 5 8" xfId="21983"/>
    <cellStyle name="20% - Énfasis5 2 5 9" xfId="6506"/>
    <cellStyle name="20% - Énfasis5 2 6" xfId="813"/>
    <cellStyle name="20% - Énfasis5 2 6 2" xfId="3304"/>
    <cellStyle name="20% - Énfasis5 2 6 2 2" xfId="16779"/>
    <cellStyle name="20% - Énfasis5 2 6 2 3" xfId="9122"/>
    <cellStyle name="20% - Énfasis5 2 6 3" xfId="4855"/>
    <cellStyle name="20% - Énfasis5 2 6 3 2" xfId="18330"/>
    <cellStyle name="20% - Énfasis5 2 6 3 3" xfId="10673"/>
    <cellStyle name="20% - Énfasis5 2 6 4" xfId="14311"/>
    <cellStyle name="20% - Énfasis5 2 6 5" xfId="22128"/>
    <cellStyle name="20% - Énfasis5 2 6 6" xfId="6654"/>
    <cellStyle name="20% - Énfasis5 2 7" xfId="1720"/>
    <cellStyle name="20% - Énfasis5 2 7 2" xfId="4189"/>
    <cellStyle name="20% - Énfasis5 2 7 2 2" xfId="17664"/>
    <cellStyle name="20% - Énfasis5 2 7 2 3" xfId="10007"/>
    <cellStyle name="20% - Énfasis5 2 7 3" xfId="5724"/>
    <cellStyle name="20% - Énfasis5 2 7 3 2" xfId="19199"/>
    <cellStyle name="20% - Énfasis5 2 7 3 3" xfId="11542"/>
    <cellStyle name="20% - Énfasis5 2 7 4" xfId="15196"/>
    <cellStyle name="20% - Énfasis5 2 7 5" xfId="7539"/>
    <cellStyle name="20% - Énfasis5 2 8" xfId="2005"/>
    <cellStyle name="20% - Énfasis5 2 8 2" xfId="15481"/>
    <cellStyle name="20% - Énfasis5 2 8 3" xfId="7824"/>
    <cellStyle name="20% - Énfasis5 2 9" xfId="2490"/>
    <cellStyle name="20% - Énfasis5 2 9 2" xfId="15966"/>
    <cellStyle name="20% - Énfasis5 2 9 3" xfId="8309"/>
    <cellStyle name="20% - Énfasis5 3" xfId="245"/>
    <cellStyle name="20% - Énfasis5 3 10" xfId="4446"/>
    <cellStyle name="20% - Énfasis5 3 10 2" xfId="17921"/>
    <cellStyle name="20% - Énfasis5 3 10 3" xfId="10264"/>
    <cellStyle name="20% - Énfasis5 3 11" xfId="13837"/>
    <cellStyle name="20% - Énfasis5 3 12" xfId="21657"/>
    <cellStyle name="20% - Énfasis5 3 13" xfId="6180"/>
    <cellStyle name="20% - Énfasis5 3 2" xfId="313"/>
    <cellStyle name="20% - Énfasis5 3 2 10" xfId="21705"/>
    <cellStyle name="20% - Énfasis5 3 2 11" xfId="6228"/>
    <cellStyle name="20% - Énfasis5 3 2 2" xfId="814"/>
    <cellStyle name="20% - Énfasis5 3 2 2 2" xfId="3305"/>
    <cellStyle name="20% - Énfasis5 3 2 2 2 2" xfId="16780"/>
    <cellStyle name="20% - Énfasis5 3 2 2 2 3" xfId="9123"/>
    <cellStyle name="20% - Énfasis5 3 2 2 3" xfId="4856"/>
    <cellStyle name="20% - Énfasis5 3 2 2 3 2" xfId="18331"/>
    <cellStyle name="20% - Énfasis5 3 2 2 3 3" xfId="10674"/>
    <cellStyle name="20% - Énfasis5 3 2 2 4" xfId="14312"/>
    <cellStyle name="20% - Énfasis5 3 2 2 5" xfId="22129"/>
    <cellStyle name="20% - Énfasis5 3 2 2 6" xfId="6655"/>
    <cellStyle name="20% - Énfasis5 3 2 3" xfId="815"/>
    <cellStyle name="20% - Énfasis5 3 2 3 2" xfId="3306"/>
    <cellStyle name="20% - Énfasis5 3 2 3 2 2" xfId="16781"/>
    <cellStyle name="20% - Énfasis5 3 2 3 2 3" xfId="9124"/>
    <cellStyle name="20% - Énfasis5 3 2 3 3" xfId="4857"/>
    <cellStyle name="20% - Énfasis5 3 2 3 3 2" xfId="18332"/>
    <cellStyle name="20% - Énfasis5 3 2 3 3 3" xfId="10675"/>
    <cellStyle name="20% - Énfasis5 3 2 3 4" xfId="14313"/>
    <cellStyle name="20% - Énfasis5 3 2 3 5" xfId="22130"/>
    <cellStyle name="20% - Énfasis5 3 2 3 6" xfId="6656"/>
    <cellStyle name="20% - Énfasis5 3 2 4" xfId="1766"/>
    <cellStyle name="20% - Énfasis5 3 2 4 2" xfId="4235"/>
    <cellStyle name="20% - Énfasis5 3 2 4 2 2" xfId="17710"/>
    <cellStyle name="20% - Énfasis5 3 2 4 2 3" xfId="10053"/>
    <cellStyle name="20% - Énfasis5 3 2 4 3" xfId="5770"/>
    <cellStyle name="20% - Énfasis5 3 2 4 3 2" xfId="19245"/>
    <cellStyle name="20% - Énfasis5 3 2 4 3 3" xfId="11588"/>
    <cellStyle name="20% - Énfasis5 3 2 4 4" xfId="15242"/>
    <cellStyle name="20% - Énfasis5 3 2 4 5" xfId="7585"/>
    <cellStyle name="20% - Énfasis5 3 2 5" xfId="2115"/>
    <cellStyle name="20% - Énfasis5 3 2 5 2" xfId="15591"/>
    <cellStyle name="20% - Énfasis5 3 2 5 3" xfId="7934"/>
    <cellStyle name="20% - Énfasis5 3 2 6" xfId="2547"/>
    <cellStyle name="20% - Énfasis5 3 2 6 2" xfId="16023"/>
    <cellStyle name="20% - Énfasis5 3 2 6 3" xfId="8366"/>
    <cellStyle name="20% - Énfasis5 3 2 7" xfId="2929"/>
    <cellStyle name="20% - Énfasis5 3 2 7 2" xfId="16404"/>
    <cellStyle name="20% - Énfasis5 3 2 7 3" xfId="8747"/>
    <cellStyle name="20% - Énfasis5 3 2 8" xfId="4480"/>
    <cellStyle name="20% - Énfasis5 3 2 8 2" xfId="17955"/>
    <cellStyle name="20% - Énfasis5 3 2 8 3" xfId="10298"/>
    <cellStyle name="20% - Énfasis5 3 2 9" xfId="13885"/>
    <cellStyle name="20% - Énfasis5 3 3" xfId="534"/>
    <cellStyle name="20% - Énfasis5 3 3 10" xfId="21888"/>
    <cellStyle name="20% - Énfasis5 3 3 11" xfId="6411"/>
    <cellStyle name="20% - Énfasis5 3 3 2" xfId="816"/>
    <cellStyle name="20% - Énfasis5 3 3 2 2" xfId="3307"/>
    <cellStyle name="20% - Énfasis5 3 3 2 2 2" xfId="16782"/>
    <cellStyle name="20% - Énfasis5 3 3 2 2 3" xfId="9125"/>
    <cellStyle name="20% - Énfasis5 3 3 2 3" xfId="4858"/>
    <cellStyle name="20% - Énfasis5 3 3 2 3 2" xfId="18333"/>
    <cellStyle name="20% - Énfasis5 3 3 2 3 3" xfId="10676"/>
    <cellStyle name="20% - Énfasis5 3 3 2 4" xfId="14314"/>
    <cellStyle name="20% - Énfasis5 3 3 2 5" xfId="22131"/>
    <cellStyle name="20% - Énfasis5 3 3 2 6" xfId="6657"/>
    <cellStyle name="20% - Énfasis5 3 3 3" xfId="817"/>
    <cellStyle name="20% - Énfasis5 3 3 3 2" xfId="3308"/>
    <cellStyle name="20% - Énfasis5 3 3 3 2 2" xfId="16783"/>
    <cellStyle name="20% - Énfasis5 3 3 3 2 3" xfId="9126"/>
    <cellStyle name="20% - Énfasis5 3 3 3 3" xfId="4859"/>
    <cellStyle name="20% - Énfasis5 3 3 3 3 2" xfId="18334"/>
    <cellStyle name="20% - Énfasis5 3 3 3 3 3" xfId="10677"/>
    <cellStyle name="20% - Énfasis5 3 3 3 4" xfId="14315"/>
    <cellStyle name="20% - Énfasis5 3 3 3 5" xfId="22132"/>
    <cellStyle name="20% - Énfasis5 3 3 3 6" xfId="6658"/>
    <cellStyle name="20% - Énfasis5 3 3 4" xfId="1903"/>
    <cellStyle name="20% - Énfasis5 3 3 4 2" xfId="4372"/>
    <cellStyle name="20% - Énfasis5 3 3 4 2 2" xfId="17847"/>
    <cellStyle name="20% - Énfasis5 3 3 4 2 3" xfId="10190"/>
    <cellStyle name="20% - Énfasis5 3 3 4 3" xfId="5907"/>
    <cellStyle name="20% - Énfasis5 3 3 4 3 2" xfId="19382"/>
    <cellStyle name="20% - Énfasis5 3 3 4 3 3" xfId="11725"/>
    <cellStyle name="20% - Énfasis5 3 3 4 4" xfId="15379"/>
    <cellStyle name="20% - Énfasis5 3 3 4 5" xfId="7722"/>
    <cellStyle name="20% - Énfasis5 3 3 5" xfId="2298"/>
    <cellStyle name="20% - Énfasis5 3 3 5 2" xfId="15774"/>
    <cellStyle name="20% - Énfasis5 3 3 5 3" xfId="8117"/>
    <cellStyle name="20% - Énfasis5 3 3 6" xfId="2697"/>
    <cellStyle name="20% - Énfasis5 3 3 6 2" xfId="16173"/>
    <cellStyle name="20% - Énfasis5 3 3 6 3" xfId="8516"/>
    <cellStyle name="20% - Énfasis5 3 3 7" xfId="3078"/>
    <cellStyle name="20% - Énfasis5 3 3 7 2" xfId="16553"/>
    <cellStyle name="20% - Énfasis5 3 3 7 3" xfId="8896"/>
    <cellStyle name="20% - Énfasis5 3 3 8" xfId="4629"/>
    <cellStyle name="20% - Énfasis5 3 3 8 2" xfId="18104"/>
    <cellStyle name="20% - Énfasis5 3 3 8 3" xfId="10447"/>
    <cellStyle name="20% - Énfasis5 3 3 9" xfId="14068"/>
    <cellStyle name="20% - Énfasis5 3 4" xfId="680"/>
    <cellStyle name="20% - Énfasis5 3 4 2" xfId="818"/>
    <cellStyle name="20% - Énfasis5 3 4 2 2" xfId="3309"/>
    <cellStyle name="20% - Énfasis5 3 4 2 2 2" xfId="16784"/>
    <cellStyle name="20% - Énfasis5 3 4 2 2 3" xfId="9127"/>
    <cellStyle name="20% - Énfasis5 3 4 2 3" xfId="4860"/>
    <cellStyle name="20% - Énfasis5 3 4 2 3 2" xfId="18335"/>
    <cellStyle name="20% - Énfasis5 3 4 2 3 3" xfId="10678"/>
    <cellStyle name="20% - Énfasis5 3 4 2 4" xfId="14316"/>
    <cellStyle name="20% - Énfasis5 3 4 2 5" xfId="22133"/>
    <cellStyle name="20% - Énfasis5 3 4 2 6" xfId="6659"/>
    <cellStyle name="20% - Énfasis5 3 4 3" xfId="2414"/>
    <cellStyle name="20% - Énfasis5 3 4 3 2" xfId="15890"/>
    <cellStyle name="20% - Énfasis5 3 4 3 3" xfId="8233"/>
    <cellStyle name="20% - Énfasis5 3 4 4" xfId="2796"/>
    <cellStyle name="20% - Énfasis5 3 4 4 2" xfId="16272"/>
    <cellStyle name="20% - Énfasis5 3 4 4 3" xfId="8615"/>
    <cellStyle name="20% - Énfasis5 3 4 5" xfId="3177"/>
    <cellStyle name="20% - Énfasis5 3 4 5 2" xfId="16652"/>
    <cellStyle name="20% - Énfasis5 3 4 5 3" xfId="8995"/>
    <cellStyle name="20% - Énfasis5 3 4 6" xfId="4728"/>
    <cellStyle name="20% - Énfasis5 3 4 6 2" xfId="18203"/>
    <cellStyle name="20% - Énfasis5 3 4 6 3" xfId="10546"/>
    <cellStyle name="20% - Énfasis5 3 4 7" xfId="14183"/>
    <cellStyle name="20% - Énfasis5 3 4 8" xfId="22003"/>
    <cellStyle name="20% - Énfasis5 3 4 9" xfId="6526"/>
    <cellStyle name="20% - Énfasis5 3 5" xfId="819"/>
    <cellStyle name="20% - Énfasis5 3 5 2" xfId="3310"/>
    <cellStyle name="20% - Énfasis5 3 5 2 2" xfId="16785"/>
    <cellStyle name="20% - Énfasis5 3 5 2 3" xfId="9128"/>
    <cellStyle name="20% - Énfasis5 3 5 3" xfId="4861"/>
    <cellStyle name="20% - Énfasis5 3 5 3 2" xfId="18336"/>
    <cellStyle name="20% - Énfasis5 3 5 3 3" xfId="10679"/>
    <cellStyle name="20% - Énfasis5 3 5 4" xfId="14317"/>
    <cellStyle name="20% - Énfasis5 3 5 5" xfId="22134"/>
    <cellStyle name="20% - Énfasis5 3 5 6" xfId="6660"/>
    <cellStyle name="20% - Énfasis5 3 6" xfId="1740"/>
    <cellStyle name="20% - Énfasis5 3 6 2" xfId="4209"/>
    <cellStyle name="20% - Énfasis5 3 6 2 2" xfId="17684"/>
    <cellStyle name="20% - Énfasis5 3 6 2 3" xfId="10027"/>
    <cellStyle name="20% - Énfasis5 3 6 3" xfId="5744"/>
    <cellStyle name="20% - Énfasis5 3 6 3 2" xfId="19219"/>
    <cellStyle name="20% - Énfasis5 3 6 3 3" xfId="11562"/>
    <cellStyle name="20% - Énfasis5 3 6 4" xfId="15216"/>
    <cellStyle name="20% - Énfasis5 3 6 5" xfId="7559"/>
    <cellStyle name="20% - Énfasis5 3 7" xfId="2066"/>
    <cellStyle name="20% - Énfasis5 3 7 2" xfId="15542"/>
    <cellStyle name="20% - Énfasis5 3 7 3" xfId="7885"/>
    <cellStyle name="20% - Énfasis5 3 8" xfId="2513"/>
    <cellStyle name="20% - Énfasis5 3 8 2" xfId="15989"/>
    <cellStyle name="20% - Énfasis5 3 8 3" xfId="8332"/>
    <cellStyle name="20% - Énfasis5 3 9" xfId="2895"/>
    <cellStyle name="20% - Énfasis5 3 9 2" xfId="16370"/>
    <cellStyle name="20% - Énfasis5 3 9 3" xfId="8713"/>
    <cellStyle name="20% - Énfasis5 4" xfId="427"/>
    <cellStyle name="20% - Énfasis5 4 10" xfId="21796"/>
    <cellStyle name="20% - Énfasis5 4 11" xfId="6319"/>
    <cellStyle name="20% - Énfasis5 4 2" xfId="820"/>
    <cellStyle name="20% - Énfasis5 4 2 2" xfId="3311"/>
    <cellStyle name="20% - Énfasis5 4 2 2 2" xfId="16786"/>
    <cellStyle name="20% - Énfasis5 4 2 2 3" xfId="9129"/>
    <cellStyle name="20% - Énfasis5 4 2 3" xfId="4862"/>
    <cellStyle name="20% - Énfasis5 4 2 3 2" xfId="18337"/>
    <cellStyle name="20% - Énfasis5 4 2 3 3" xfId="10680"/>
    <cellStyle name="20% - Énfasis5 4 2 4" xfId="14318"/>
    <cellStyle name="20% - Énfasis5 4 2 5" xfId="22135"/>
    <cellStyle name="20% - Énfasis5 4 2 6" xfId="6661"/>
    <cellStyle name="20% - Énfasis5 4 3" xfId="821"/>
    <cellStyle name="20% - Énfasis5 4 3 2" xfId="3312"/>
    <cellStyle name="20% - Énfasis5 4 3 2 2" xfId="16787"/>
    <cellStyle name="20% - Énfasis5 4 3 2 3" xfId="9130"/>
    <cellStyle name="20% - Énfasis5 4 3 3" xfId="4863"/>
    <cellStyle name="20% - Énfasis5 4 3 3 2" xfId="18338"/>
    <cellStyle name="20% - Énfasis5 4 3 3 3" xfId="10681"/>
    <cellStyle name="20% - Énfasis5 4 3 4" xfId="14319"/>
    <cellStyle name="20% - Énfasis5 4 3 5" xfId="22136"/>
    <cellStyle name="20% - Énfasis5 4 3 6" xfId="6662"/>
    <cellStyle name="20% - Énfasis5 4 4" xfId="1822"/>
    <cellStyle name="20% - Énfasis5 4 4 2" xfId="4291"/>
    <cellStyle name="20% - Énfasis5 4 4 2 2" xfId="17766"/>
    <cellStyle name="20% - Énfasis5 4 4 2 3" xfId="10109"/>
    <cellStyle name="20% - Énfasis5 4 4 3" xfId="5826"/>
    <cellStyle name="20% - Énfasis5 4 4 3 2" xfId="19301"/>
    <cellStyle name="20% - Énfasis5 4 4 3 3" xfId="11644"/>
    <cellStyle name="20% - Énfasis5 4 4 4" xfId="15298"/>
    <cellStyle name="20% - Énfasis5 4 4 5" xfId="7641"/>
    <cellStyle name="20% - Énfasis5 4 5" xfId="2206"/>
    <cellStyle name="20% - Énfasis5 4 5 2" xfId="15682"/>
    <cellStyle name="20% - Énfasis5 4 5 3" xfId="8025"/>
    <cellStyle name="20% - Énfasis5 4 6" xfId="2609"/>
    <cellStyle name="20% - Énfasis5 4 6 2" xfId="16085"/>
    <cellStyle name="20% - Énfasis5 4 6 3" xfId="8428"/>
    <cellStyle name="20% - Énfasis5 4 7" xfId="2991"/>
    <cellStyle name="20% - Énfasis5 4 7 2" xfId="16466"/>
    <cellStyle name="20% - Énfasis5 4 7 3" xfId="8809"/>
    <cellStyle name="20% - Énfasis5 4 8" xfId="4542"/>
    <cellStyle name="20% - Énfasis5 4 8 2" xfId="18017"/>
    <cellStyle name="20% - Énfasis5 4 8 3" xfId="10360"/>
    <cellStyle name="20% - Énfasis5 4 9" xfId="13976"/>
    <cellStyle name="20% - Énfasis5 5" xfId="495"/>
    <cellStyle name="20% - Énfasis5 5 10" xfId="21849"/>
    <cellStyle name="20% - Énfasis5 5 11" xfId="6372"/>
    <cellStyle name="20% - Énfasis5 5 2" xfId="822"/>
    <cellStyle name="20% - Énfasis5 5 2 2" xfId="3313"/>
    <cellStyle name="20% - Énfasis5 5 2 2 2" xfId="16788"/>
    <cellStyle name="20% - Énfasis5 5 2 2 3" xfId="9131"/>
    <cellStyle name="20% - Énfasis5 5 2 3" xfId="4864"/>
    <cellStyle name="20% - Énfasis5 5 2 3 2" xfId="18339"/>
    <cellStyle name="20% - Énfasis5 5 2 3 3" xfId="10682"/>
    <cellStyle name="20% - Énfasis5 5 2 4" xfId="14320"/>
    <cellStyle name="20% - Énfasis5 5 2 5" xfId="22137"/>
    <cellStyle name="20% - Énfasis5 5 2 6" xfId="6663"/>
    <cellStyle name="20% - Énfasis5 5 3" xfId="823"/>
    <cellStyle name="20% - Énfasis5 5 3 2" xfId="3314"/>
    <cellStyle name="20% - Énfasis5 5 3 2 2" xfId="16789"/>
    <cellStyle name="20% - Énfasis5 5 3 2 3" xfId="9132"/>
    <cellStyle name="20% - Énfasis5 5 3 3" xfId="4865"/>
    <cellStyle name="20% - Énfasis5 5 3 3 2" xfId="18340"/>
    <cellStyle name="20% - Énfasis5 5 3 3 3" xfId="10683"/>
    <cellStyle name="20% - Énfasis5 5 3 4" xfId="14321"/>
    <cellStyle name="20% - Énfasis5 5 3 5" xfId="22138"/>
    <cellStyle name="20% - Énfasis5 5 3 6" xfId="6664"/>
    <cellStyle name="20% - Énfasis5 5 4" xfId="1864"/>
    <cellStyle name="20% - Énfasis5 5 4 2" xfId="4333"/>
    <cellStyle name="20% - Énfasis5 5 4 2 2" xfId="17808"/>
    <cellStyle name="20% - Énfasis5 5 4 2 3" xfId="10151"/>
    <cellStyle name="20% - Énfasis5 5 4 3" xfId="5868"/>
    <cellStyle name="20% - Énfasis5 5 4 3 2" xfId="19343"/>
    <cellStyle name="20% - Énfasis5 5 4 3 3" xfId="11686"/>
    <cellStyle name="20% - Énfasis5 5 4 4" xfId="15340"/>
    <cellStyle name="20% - Énfasis5 5 4 5" xfId="7683"/>
    <cellStyle name="20% - Énfasis5 5 5" xfId="2259"/>
    <cellStyle name="20% - Énfasis5 5 5 2" xfId="15735"/>
    <cellStyle name="20% - Énfasis5 5 5 3" xfId="8078"/>
    <cellStyle name="20% - Énfasis5 5 6" xfId="2658"/>
    <cellStyle name="20% - Énfasis5 5 6 2" xfId="16134"/>
    <cellStyle name="20% - Énfasis5 5 6 3" xfId="8477"/>
    <cellStyle name="20% - Énfasis5 5 7" xfId="3039"/>
    <cellStyle name="20% - Énfasis5 5 7 2" xfId="16514"/>
    <cellStyle name="20% - Énfasis5 5 7 3" xfId="8857"/>
    <cellStyle name="20% - Énfasis5 5 8" xfId="4590"/>
    <cellStyle name="20% - Énfasis5 5 8 2" xfId="18065"/>
    <cellStyle name="20% - Énfasis5 5 8 3" xfId="10408"/>
    <cellStyle name="20% - Énfasis5 5 9" xfId="14029"/>
    <cellStyle name="20% - Énfasis5 6" xfId="590"/>
    <cellStyle name="20% - Énfasis5 6 2" xfId="824"/>
    <cellStyle name="20% - Énfasis5 6 2 2" xfId="3315"/>
    <cellStyle name="20% - Énfasis5 6 2 2 2" xfId="16790"/>
    <cellStyle name="20% - Énfasis5 6 2 2 3" xfId="9133"/>
    <cellStyle name="20% - Énfasis5 6 2 3" xfId="4866"/>
    <cellStyle name="20% - Énfasis5 6 2 3 2" xfId="18341"/>
    <cellStyle name="20% - Énfasis5 6 2 3 3" xfId="10684"/>
    <cellStyle name="20% - Énfasis5 6 2 4" xfId="14322"/>
    <cellStyle name="20% - Énfasis5 6 2 5" xfId="22139"/>
    <cellStyle name="20% - Énfasis5 6 2 6" xfId="6665"/>
    <cellStyle name="20% - Énfasis5 6 3" xfId="2338"/>
    <cellStyle name="20% - Énfasis5 6 3 2" xfId="15814"/>
    <cellStyle name="20% - Énfasis5 6 3 3" xfId="8157"/>
    <cellStyle name="20% - Énfasis5 6 4" xfId="2726"/>
    <cellStyle name="20% - Énfasis5 6 4 2" xfId="16202"/>
    <cellStyle name="20% - Énfasis5 6 4 3" xfId="8545"/>
    <cellStyle name="20% - Énfasis5 6 5" xfId="3107"/>
    <cellStyle name="20% - Énfasis5 6 5 2" xfId="16582"/>
    <cellStyle name="20% - Énfasis5 6 5 3" xfId="8925"/>
    <cellStyle name="20% - Énfasis5 6 6" xfId="4658"/>
    <cellStyle name="20% - Énfasis5 6 6 2" xfId="18133"/>
    <cellStyle name="20% - Énfasis5 6 6 3" xfId="10476"/>
    <cellStyle name="20% - Énfasis5 6 7" xfId="14108"/>
    <cellStyle name="20% - Énfasis5 6 8" xfId="21928"/>
    <cellStyle name="20% - Énfasis5 6 9" xfId="6451"/>
    <cellStyle name="20% - Énfasis5 7" xfId="641"/>
    <cellStyle name="20% - Énfasis5 7 2" xfId="2375"/>
    <cellStyle name="20% - Énfasis5 7 2 2" xfId="15851"/>
    <cellStyle name="20% - Énfasis5 7 2 3" xfId="8194"/>
    <cellStyle name="20% - Énfasis5 7 3" xfId="2757"/>
    <cellStyle name="20% - Énfasis5 7 3 2" xfId="16233"/>
    <cellStyle name="20% - Énfasis5 7 3 3" xfId="8576"/>
    <cellStyle name="20% - Énfasis5 7 4" xfId="3138"/>
    <cellStyle name="20% - Énfasis5 7 4 2" xfId="16613"/>
    <cellStyle name="20% - Énfasis5 7 4 3" xfId="8956"/>
    <cellStyle name="20% - Énfasis5 7 5" xfId="4689"/>
    <cellStyle name="20% - Énfasis5 7 5 2" xfId="18164"/>
    <cellStyle name="20% - Énfasis5 7 5 3" xfId="10507"/>
    <cellStyle name="20% - Énfasis5 7 6" xfId="14144"/>
    <cellStyle name="20% - Énfasis5 7 7" xfId="21964"/>
    <cellStyle name="20% - Énfasis5 7 8" xfId="6487"/>
    <cellStyle name="20% - Énfasis5 8" xfId="825"/>
    <cellStyle name="20% - Énfasis5 8 2" xfId="3316"/>
    <cellStyle name="20% - Énfasis5 8 2 2" xfId="16791"/>
    <cellStyle name="20% - Énfasis5 8 2 3" xfId="9134"/>
    <cellStyle name="20% - Énfasis5 8 3" xfId="4867"/>
    <cellStyle name="20% - Énfasis5 8 3 2" xfId="18342"/>
    <cellStyle name="20% - Énfasis5 8 3 3" xfId="10685"/>
    <cellStyle name="20% - Énfasis5 8 4" xfId="14323"/>
    <cellStyle name="20% - Énfasis5 8 5" xfId="22140"/>
    <cellStyle name="20% - Énfasis5 8 6" xfId="6666"/>
    <cellStyle name="20% - Énfasis5 9" xfId="1701"/>
    <cellStyle name="20% - Énfasis5 9 2" xfId="4170"/>
    <cellStyle name="20% - Énfasis5 9 2 2" xfId="17645"/>
    <cellStyle name="20% - Énfasis5 9 2 3" xfId="9988"/>
    <cellStyle name="20% - Énfasis5 9 3" xfId="5705"/>
    <cellStyle name="20% - Énfasis5 9 3 2" xfId="19180"/>
    <cellStyle name="20% - Énfasis5 9 3 3" xfId="11523"/>
    <cellStyle name="20% - Énfasis5 9 4" xfId="15177"/>
    <cellStyle name="20% - Énfasis5 9 5" xfId="7520"/>
    <cellStyle name="20% - Énfasis6" xfId="40" builtinId="50" customBuiltin="1"/>
    <cellStyle name="20% - Énfasis6 10" xfId="1988"/>
    <cellStyle name="20% - Énfasis6 10 2" xfId="15464"/>
    <cellStyle name="20% - Énfasis6 10 3" xfId="7807"/>
    <cellStyle name="20% - Énfasis6 11" xfId="2473"/>
    <cellStyle name="20% - Énfasis6 11 2" xfId="15949"/>
    <cellStyle name="20% - Énfasis6 11 3" xfId="8292"/>
    <cellStyle name="20% - Énfasis6 12" xfId="2858"/>
    <cellStyle name="20% - Énfasis6 12 2" xfId="16333"/>
    <cellStyle name="20% - Énfasis6 12 3" xfId="8676"/>
    <cellStyle name="20% - Énfasis6 13" xfId="4409"/>
    <cellStyle name="20% - Énfasis6 13 2" xfId="17884"/>
    <cellStyle name="20% - Énfasis6 13 3" xfId="10227"/>
    <cellStyle name="20% - Énfasis6 14" xfId="13706"/>
    <cellStyle name="20% - Énfasis6 15" xfId="21527"/>
    <cellStyle name="20% - Énfasis6 16" xfId="6049"/>
    <cellStyle name="20% - Énfasis6 2" xfId="152"/>
    <cellStyle name="20% - Énfasis6 2 10" xfId="2877"/>
    <cellStyle name="20% - Énfasis6 2 10 2" xfId="16352"/>
    <cellStyle name="20% - Énfasis6 2 10 3" xfId="8695"/>
    <cellStyle name="20% - Énfasis6 2 11" xfId="4428"/>
    <cellStyle name="20% - Énfasis6 2 11 2" xfId="17903"/>
    <cellStyle name="20% - Énfasis6 2 11 3" xfId="10246"/>
    <cellStyle name="20% - Énfasis6 2 12" xfId="13778"/>
    <cellStyle name="20% - Énfasis6 2 13" xfId="21598"/>
    <cellStyle name="20% - Énfasis6 2 14" xfId="6121"/>
    <cellStyle name="20% - Énfasis6 2 2" xfId="314"/>
    <cellStyle name="20% - Énfasis6 2 2 10" xfId="21706"/>
    <cellStyle name="20% - Énfasis6 2 2 11" xfId="6229"/>
    <cellStyle name="20% - Énfasis6 2 2 2" xfId="826"/>
    <cellStyle name="20% - Énfasis6 2 2 2 2" xfId="3317"/>
    <cellStyle name="20% - Énfasis6 2 2 2 2 2" xfId="16792"/>
    <cellStyle name="20% - Énfasis6 2 2 2 2 3" xfId="9135"/>
    <cellStyle name="20% - Énfasis6 2 2 2 3" xfId="4868"/>
    <cellStyle name="20% - Énfasis6 2 2 2 3 2" xfId="18343"/>
    <cellStyle name="20% - Énfasis6 2 2 2 3 3" xfId="10686"/>
    <cellStyle name="20% - Énfasis6 2 2 2 4" xfId="14324"/>
    <cellStyle name="20% - Énfasis6 2 2 2 5" xfId="22141"/>
    <cellStyle name="20% - Énfasis6 2 2 2 6" xfId="6667"/>
    <cellStyle name="20% - Énfasis6 2 2 3" xfId="827"/>
    <cellStyle name="20% - Énfasis6 2 2 3 2" xfId="3318"/>
    <cellStyle name="20% - Énfasis6 2 2 3 2 2" xfId="16793"/>
    <cellStyle name="20% - Énfasis6 2 2 3 2 3" xfId="9136"/>
    <cellStyle name="20% - Énfasis6 2 2 3 3" xfId="4869"/>
    <cellStyle name="20% - Énfasis6 2 2 3 3 2" xfId="18344"/>
    <cellStyle name="20% - Énfasis6 2 2 3 3 3" xfId="10687"/>
    <cellStyle name="20% - Énfasis6 2 2 3 4" xfId="14325"/>
    <cellStyle name="20% - Énfasis6 2 2 3 5" xfId="22142"/>
    <cellStyle name="20% - Énfasis6 2 2 3 6" xfId="6668"/>
    <cellStyle name="20% - Énfasis6 2 2 4" xfId="1767"/>
    <cellStyle name="20% - Énfasis6 2 2 4 2" xfId="4236"/>
    <cellStyle name="20% - Énfasis6 2 2 4 2 2" xfId="17711"/>
    <cellStyle name="20% - Énfasis6 2 2 4 2 3" xfId="10054"/>
    <cellStyle name="20% - Énfasis6 2 2 4 3" xfId="5771"/>
    <cellStyle name="20% - Énfasis6 2 2 4 3 2" xfId="19246"/>
    <cellStyle name="20% - Énfasis6 2 2 4 3 3" xfId="11589"/>
    <cellStyle name="20% - Énfasis6 2 2 4 4" xfId="15243"/>
    <cellStyle name="20% - Énfasis6 2 2 4 5" xfId="7586"/>
    <cellStyle name="20% - Énfasis6 2 2 5" xfId="2116"/>
    <cellStyle name="20% - Énfasis6 2 2 5 2" xfId="15592"/>
    <cellStyle name="20% - Énfasis6 2 2 5 3" xfId="7935"/>
    <cellStyle name="20% - Énfasis6 2 2 6" xfId="2548"/>
    <cellStyle name="20% - Énfasis6 2 2 6 2" xfId="16024"/>
    <cellStyle name="20% - Énfasis6 2 2 6 3" xfId="8367"/>
    <cellStyle name="20% - Énfasis6 2 2 7" xfId="2930"/>
    <cellStyle name="20% - Énfasis6 2 2 7 2" xfId="16405"/>
    <cellStyle name="20% - Énfasis6 2 2 7 3" xfId="8748"/>
    <cellStyle name="20% - Énfasis6 2 2 8" xfId="4481"/>
    <cellStyle name="20% - Énfasis6 2 2 8 2" xfId="17956"/>
    <cellStyle name="20% - Énfasis6 2 2 8 3" xfId="10299"/>
    <cellStyle name="20% - Énfasis6 2 2 9" xfId="13886"/>
    <cellStyle name="20% - Énfasis6 2 3" xfId="448"/>
    <cellStyle name="20% - Énfasis6 2 3 10" xfId="21817"/>
    <cellStyle name="20% - Énfasis6 2 3 11" xfId="6340"/>
    <cellStyle name="20% - Énfasis6 2 3 2" xfId="828"/>
    <cellStyle name="20% - Énfasis6 2 3 2 2" xfId="3319"/>
    <cellStyle name="20% - Énfasis6 2 3 2 2 2" xfId="16794"/>
    <cellStyle name="20% - Énfasis6 2 3 2 2 3" xfId="9137"/>
    <cellStyle name="20% - Énfasis6 2 3 2 3" xfId="4870"/>
    <cellStyle name="20% - Énfasis6 2 3 2 3 2" xfId="18345"/>
    <cellStyle name="20% - Énfasis6 2 3 2 3 3" xfId="10688"/>
    <cellStyle name="20% - Énfasis6 2 3 2 4" xfId="14326"/>
    <cellStyle name="20% - Énfasis6 2 3 2 5" xfId="22143"/>
    <cellStyle name="20% - Énfasis6 2 3 2 6" xfId="6669"/>
    <cellStyle name="20% - Énfasis6 2 3 3" xfId="829"/>
    <cellStyle name="20% - Énfasis6 2 3 3 2" xfId="3320"/>
    <cellStyle name="20% - Énfasis6 2 3 3 2 2" xfId="16795"/>
    <cellStyle name="20% - Énfasis6 2 3 3 2 3" xfId="9138"/>
    <cellStyle name="20% - Énfasis6 2 3 3 3" xfId="4871"/>
    <cellStyle name="20% - Énfasis6 2 3 3 3 2" xfId="18346"/>
    <cellStyle name="20% - Énfasis6 2 3 3 3 3" xfId="10689"/>
    <cellStyle name="20% - Énfasis6 2 3 3 4" xfId="14327"/>
    <cellStyle name="20% - Énfasis6 2 3 3 5" xfId="22144"/>
    <cellStyle name="20% - Énfasis6 2 3 3 6" xfId="6670"/>
    <cellStyle name="20% - Énfasis6 2 3 4" xfId="1843"/>
    <cellStyle name="20% - Énfasis6 2 3 4 2" xfId="4312"/>
    <cellStyle name="20% - Énfasis6 2 3 4 2 2" xfId="17787"/>
    <cellStyle name="20% - Énfasis6 2 3 4 2 3" xfId="10130"/>
    <cellStyle name="20% - Énfasis6 2 3 4 3" xfId="5847"/>
    <cellStyle name="20% - Énfasis6 2 3 4 3 2" xfId="19322"/>
    <cellStyle name="20% - Énfasis6 2 3 4 3 3" xfId="11665"/>
    <cellStyle name="20% - Énfasis6 2 3 4 4" xfId="15319"/>
    <cellStyle name="20% - Énfasis6 2 3 4 5" xfId="7662"/>
    <cellStyle name="20% - Énfasis6 2 3 5" xfId="2227"/>
    <cellStyle name="20% - Énfasis6 2 3 5 2" xfId="15703"/>
    <cellStyle name="20% - Énfasis6 2 3 5 3" xfId="8046"/>
    <cellStyle name="20% - Énfasis6 2 3 6" xfId="2630"/>
    <cellStyle name="20% - Énfasis6 2 3 6 2" xfId="16106"/>
    <cellStyle name="20% - Énfasis6 2 3 6 3" xfId="8449"/>
    <cellStyle name="20% - Énfasis6 2 3 7" xfId="3012"/>
    <cellStyle name="20% - Énfasis6 2 3 7 2" xfId="16487"/>
    <cellStyle name="20% - Énfasis6 2 3 7 3" xfId="8830"/>
    <cellStyle name="20% - Énfasis6 2 3 8" xfId="4563"/>
    <cellStyle name="20% - Énfasis6 2 3 8 2" xfId="18038"/>
    <cellStyle name="20% - Énfasis6 2 3 8 3" xfId="10381"/>
    <cellStyle name="20% - Énfasis6 2 3 9" xfId="13997"/>
    <cellStyle name="20% - Énfasis6 2 4" xfId="516"/>
    <cellStyle name="20% - Énfasis6 2 4 10" xfId="21870"/>
    <cellStyle name="20% - Énfasis6 2 4 11" xfId="6393"/>
    <cellStyle name="20% - Énfasis6 2 4 2" xfId="830"/>
    <cellStyle name="20% - Énfasis6 2 4 2 2" xfId="3321"/>
    <cellStyle name="20% - Énfasis6 2 4 2 2 2" xfId="16796"/>
    <cellStyle name="20% - Énfasis6 2 4 2 2 3" xfId="9139"/>
    <cellStyle name="20% - Énfasis6 2 4 2 3" xfId="4872"/>
    <cellStyle name="20% - Énfasis6 2 4 2 3 2" xfId="18347"/>
    <cellStyle name="20% - Énfasis6 2 4 2 3 3" xfId="10690"/>
    <cellStyle name="20% - Énfasis6 2 4 2 4" xfId="14328"/>
    <cellStyle name="20% - Énfasis6 2 4 2 5" xfId="22145"/>
    <cellStyle name="20% - Énfasis6 2 4 2 6" xfId="6671"/>
    <cellStyle name="20% - Énfasis6 2 4 3" xfId="831"/>
    <cellStyle name="20% - Énfasis6 2 4 3 2" xfId="3322"/>
    <cellStyle name="20% - Énfasis6 2 4 3 2 2" xfId="16797"/>
    <cellStyle name="20% - Énfasis6 2 4 3 2 3" xfId="9140"/>
    <cellStyle name="20% - Énfasis6 2 4 3 3" xfId="4873"/>
    <cellStyle name="20% - Énfasis6 2 4 3 3 2" xfId="18348"/>
    <cellStyle name="20% - Énfasis6 2 4 3 3 3" xfId="10691"/>
    <cellStyle name="20% - Énfasis6 2 4 3 4" xfId="14329"/>
    <cellStyle name="20% - Énfasis6 2 4 3 5" xfId="22146"/>
    <cellStyle name="20% - Énfasis6 2 4 3 6" xfId="6672"/>
    <cellStyle name="20% - Énfasis6 2 4 4" xfId="1885"/>
    <cellStyle name="20% - Énfasis6 2 4 4 2" xfId="4354"/>
    <cellStyle name="20% - Énfasis6 2 4 4 2 2" xfId="17829"/>
    <cellStyle name="20% - Énfasis6 2 4 4 2 3" xfId="10172"/>
    <cellStyle name="20% - Énfasis6 2 4 4 3" xfId="5889"/>
    <cellStyle name="20% - Énfasis6 2 4 4 3 2" xfId="19364"/>
    <cellStyle name="20% - Énfasis6 2 4 4 3 3" xfId="11707"/>
    <cellStyle name="20% - Énfasis6 2 4 4 4" xfId="15361"/>
    <cellStyle name="20% - Énfasis6 2 4 4 5" xfId="7704"/>
    <cellStyle name="20% - Énfasis6 2 4 5" xfId="2280"/>
    <cellStyle name="20% - Énfasis6 2 4 5 2" xfId="15756"/>
    <cellStyle name="20% - Énfasis6 2 4 5 3" xfId="8099"/>
    <cellStyle name="20% - Énfasis6 2 4 6" xfId="2679"/>
    <cellStyle name="20% - Énfasis6 2 4 6 2" xfId="16155"/>
    <cellStyle name="20% - Énfasis6 2 4 6 3" xfId="8498"/>
    <cellStyle name="20% - Énfasis6 2 4 7" xfId="3060"/>
    <cellStyle name="20% - Énfasis6 2 4 7 2" xfId="16535"/>
    <cellStyle name="20% - Énfasis6 2 4 7 3" xfId="8878"/>
    <cellStyle name="20% - Énfasis6 2 4 8" xfId="4611"/>
    <cellStyle name="20% - Énfasis6 2 4 8 2" xfId="18086"/>
    <cellStyle name="20% - Énfasis6 2 4 8 3" xfId="10429"/>
    <cellStyle name="20% - Énfasis6 2 4 9" xfId="14050"/>
    <cellStyle name="20% - Énfasis6 2 5" xfId="662"/>
    <cellStyle name="20% - Énfasis6 2 5 2" xfId="832"/>
    <cellStyle name="20% - Énfasis6 2 5 2 2" xfId="3323"/>
    <cellStyle name="20% - Énfasis6 2 5 2 2 2" xfId="16798"/>
    <cellStyle name="20% - Énfasis6 2 5 2 2 3" xfId="9141"/>
    <cellStyle name="20% - Énfasis6 2 5 2 3" xfId="4874"/>
    <cellStyle name="20% - Énfasis6 2 5 2 3 2" xfId="18349"/>
    <cellStyle name="20% - Énfasis6 2 5 2 3 3" xfId="10692"/>
    <cellStyle name="20% - Énfasis6 2 5 2 4" xfId="14330"/>
    <cellStyle name="20% - Énfasis6 2 5 2 5" xfId="22147"/>
    <cellStyle name="20% - Énfasis6 2 5 2 6" xfId="6673"/>
    <cellStyle name="20% - Énfasis6 2 5 3" xfId="2396"/>
    <cellStyle name="20% - Énfasis6 2 5 3 2" xfId="15872"/>
    <cellStyle name="20% - Énfasis6 2 5 3 3" xfId="8215"/>
    <cellStyle name="20% - Énfasis6 2 5 4" xfId="2778"/>
    <cellStyle name="20% - Énfasis6 2 5 4 2" xfId="16254"/>
    <cellStyle name="20% - Énfasis6 2 5 4 3" xfId="8597"/>
    <cellStyle name="20% - Énfasis6 2 5 5" xfId="3159"/>
    <cellStyle name="20% - Énfasis6 2 5 5 2" xfId="16634"/>
    <cellStyle name="20% - Énfasis6 2 5 5 3" xfId="8977"/>
    <cellStyle name="20% - Énfasis6 2 5 6" xfId="4710"/>
    <cellStyle name="20% - Énfasis6 2 5 6 2" xfId="18185"/>
    <cellStyle name="20% - Énfasis6 2 5 6 3" xfId="10528"/>
    <cellStyle name="20% - Énfasis6 2 5 7" xfId="14165"/>
    <cellStyle name="20% - Énfasis6 2 5 8" xfId="21985"/>
    <cellStyle name="20% - Énfasis6 2 5 9" xfId="6508"/>
    <cellStyle name="20% - Énfasis6 2 6" xfId="833"/>
    <cellStyle name="20% - Énfasis6 2 6 2" xfId="3324"/>
    <cellStyle name="20% - Énfasis6 2 6 2 2" xfId="16799"/>
    <cellStyle name="20% - Énfasis6 2 6 2 3" xfId="9142"/>
    <cellStyle name="20% - Énfasis6 2 6 3" xfId="4875"/>
    <cellStyle name="20% - Énfasis6 2 6 3 2" xfId="18350"/>
    <cellStyle name="20% - Énfasis6 2 6 3 3" xfId="10693"/>
    <cellStyle name="20% - Énfasis6 2 6 4" xfId="14331"/>
    <cellStyle name="20% - Énfasis6 2 6 5" xfId="22148"/>
    <cellStyle name="20% - Énfasis6 2 6 6" xfId="6674"/>
    <cellStyle name="20% - Énfasis6 2 7" xfId="1722"/>
    <cellStyle name="20% - Énfasis6 2 7 2" xfId="4191"/>
    <cellStyle name="20% - Énfasis6 2 7 2 2" xfId="17666"/>
    <cellStyle name="20% - Énfasis6 2 7 2 3" xfId="10009"/>
    <cellStyle name="20% - Énfasis6 2 7 3" xfId="5726"/>
    <cellStyle name="20% - Énfasis6 2 7 3 2" xfId="19201"/>
    <cellStyle name="20% - Énfasis6 2 7 3 3" xfId="11544"/>
    <cellStyle name="20% - Énfasis6 2 7 4" xfId="15198"/>
    <cellStyle name="20% - Énfasis6 2 7 5" xfId="7541"/>
    <cellStyle name="20% - Énfasis6 2 8" xfId="2007"/>
    <cellStyle name="20% - Énfasis6 2 8 2" xfId="15483"/>
    <cellStyle name="20% - Énfasis6 2 8 3" xfId="7826"/>
    <cellStyle name="20% - Énfasis6 2 9" xfId="2492"/>
    <cellStyle name="20% - Énfasis6 2 9 2" xfId="15968"/>
    <cellStyle name="20% - Énfasis6 2 9 3" xfId="8311"/>
    <cellStyle name="20% - Énfasis6 3" xfId="247"/>
    <cellStyle name="20% - Énfasis6 3 10" xfId="4448"/>
    <cellStyle name="20% - Énfasis6 3 10 2" xfId="17923"/>
    <cellStyle name="20% - Énfasis6 3 10 3" xfId="10266"/>
    <cellStyle name="20% - Énfasis6 3 11" xfId="13839"/>
    <cellStyle name="20% - Énfasis6 3 12" xfId="21659"/>
    <cellStyle name="20% - Énfasis6 3 13" xfId="6182"/>
    <cellStyle name="20% - Énfasis6 3 2" xfId="315"/>
    <cellStyle name="20% - Énfasis6 3 2 10" xfId="21707"/>
    <cellStyle name="20% - Énfasis6 3 2 11" xfId="6230"/>
    <cellStyle name="20% - Énfasis6 3 2 2" xfId="834"/>
    <cellStyle name="20% - Énfasis6 3 2 2 2" xfId="3325"/>
    <cellStyle name="20% - Énfasis6 3 2 2 2 2" xfId="16800"/>
    <cellStyle name="20% - Énfasis6 3 2 2 2 3" xfId="9143"/>
    <cellStyle name="20% - Énfasis6 3 2 2 3" xfId="4876"/>
    <cellStyle name="20% - Énfasis6 3 2 2 3 2" xfId="18351"/>
    <cellStyle name="20% - Énfasis6 3 2 2 3 3" xfId="10694"/>
    <cellStyle name="20% - Énfasis6 3 2 2 4" xfId="14332"/>
    <cellStyle name="20% - Énfasis6 3 2 2 5" xfId="22149"/>
    <cellStyle name="20% - Énfasis6 3 2 2 6" xfId="6675"/>
    <cellStyle name="20% - Énfasis6 3 2 3" xfId="835"/>
    <cellStyle name="20% - Énfasis6 3 2 3 2" xfId="3326"/>
    <cellStyle name="20% - Énfasis6 3 2 3 2 2" xfId="16801"/>
    <cellStyle name="20% - Énfasis6 3 2 3 2 3" xfId="9144"/>
    <cellStyle name="20% - Énfasis6 3 2 3 3" xfId="4877"/>
    <cellStyle name="20% - Énfasis6 3 2 3 3 2" xfId="18352"/>
    <cellStyle name="20% - Énfasis6 3 2 3 3 3" xfId="10695"/>
    <cellStyle name="20% - Énfasis6 3 2 3 4" xfId="14333"/>
    <cellStyle name="20% - Énfasis6 3 2 3 5" xfId="22150"/>
    <cellStyle name="20% - Énfasis6 3 2 3 6" xfId="6676"/>
    <cellStyle name="20% - Énfasis6 3 2 4" xfId="1768"/>
    <cellStyle name="20% - Énfasis6 3 2 4 2" xfId="4237"/>
    <cellStyle name="20% - Énfasis6 3 2 4 2 2" xfId="17712"/>
    <cellStyle name="20% - Énfasis6 3 2 4 2 3" xfId="10055"/>
    <cellStyle name="20% - Énfasis6 3 2 4 3" xfId="5772"/>
    <cellStyle name="20% - Énfasis6 3 2 4 3 2" xfId="19247"/>
    <cellStyle name="20% - Énfasis6 3 2 4 3 3" xfId="11590"/>
    <cellStyle name="20% - Énfasis6 3 2 4 4" xfId="15244"/>
    <cellStyle name="20% - Énfasis6 3 2 4 5" xfId="7587"/>
    <cellStyle name="20% - Énfasis6 3 2 5" xfId="2117"/>
    <cellStyle name="20% - Énfasis6 3 2 5 2" xfId="15593"/>
    <cellStyle name="20% - Énfasis6 3 2 5 3" xfId="7936"/>
    <cellStyle name="20% - Énfasis6 3 2 6" xfId="2549"/>
    <cellStyle name="20% - Énfasis6 3 2 6 2" xfId="16025"/>
    <cellStyle name="20% - Énfasis6 3 2 6 3" xfId="8368"/>
    <cellStyle name="20% - Énfasis6 3 2 7" xfId="2931"/>
    <cellStyle name="20% - Énfasis6 3 2 7 2" xfId="16406"/>
    <cellStyle name="20% - Énfasis6 3 2 7 3" xfId="8749"/>
    <cellStyle name="20% - Énfasis6 3 2 8" xfId="4482"/>
    <cellStyle name="20% - Énfasis6 3 2 8 2" xfId="17957"/>
    <cellStyle name="20% - Énfasis6 3 2 8 3" xfId="10300"/>
    <cellStyle name="20% - Énfasis6 3 2 9" xfId="13887"/>
    <cellStyle name="20% - Énfasis6 3 3" xfId="536"/>
    <cellStyle name="20% - Énfasis6 3 3 10" xfId="21890"/>
    <cellStyle name="20% - Énfasis6 3 3 11" xfId="6413"/>
    <cellStyle name="20% - Énfasis6 3 3 2" xfId="836"/>
    <cellStyle name="20% - Énfasis6 3 3 2 2" xfId="3327"/>
    <cellStyle name="20% - Énfasis6 3 3 2 2 2" xfId="16802"/>
    <cellStyle name="20% - Énfasis6 3 3 2 2 3" xfId="9145"/>
    <cellStyle name="20% - Énfasis6 3 3 2 3" xfId="4878"/>
    <cellStyle name="20% - Énfasis6 3 3 2 3 2" xfId="18353"/>
    <cellStyle name="20% - Énfasis6 3 3 2 3 3" xfId="10696"/>
    <cellStyle name="20% - Énfasis6 3 3 2 4" xfId="14334"/>
    <cellStyle name="20% - Énfasis6 3 3 2 5" xfId="22151"/>
    <cellStyle name="20% - Énfasis6 3 3 2 6" xfId="6677"/>
    <cellStyle name="20% - Énfasis6 3 3 3" xfId="837"/>
    <cellStyle name="20% - Énfasis6 3 3 3 2" xfId="3328"/>
    <cellStyle name="20% - Énfasis6 3 3 3 2 2" xfId="16803"/>
    <cellStyle name="20% - Énfasis6 3 3 3 2 3" xfId="9146"/>
    <cellStyle name="20% - Énfasis6 3 3 3 3" xfId="4879"/>
    <cellStyle name="20% - Énfasis6 3 3 3 3 2" xfId="18354"/>
    <cellStyle name="20% - Énfasis6 3 3 3 3 3" xfId="10697"/>
    <cellStyle name="20% - Énfasis6 3 3 3 4" xfId="14335"/>
    <cellStyle name="20% - Énfasis6 3 3 3 5" xfId="22152"/>
    <cellStyle name="20% - Énfasis6 3 3 3 6" xfId="6678"/>
    <cellStyle name="20% - Énfasis6 3 3 4" xfId="1905"/>
    <cellStyle name="20% - Énfasis6 3 3 4 2" xfId="4374"/>
    <cellStyle name="20% - Énfasis6 3 3 4 2 2" xfId="17849"/>
    <cellStyle name="20% - Énfasis6 3 3 4 2 3" xfId="10192"/>
    <cellStyle name="20% - Énfasis6 3 3 4 3" xfId="5909"/>
    <cellStyle name="20% - Énfasis6 3 3 4 3 2" xfId="19384"/>
    <cellStyle name="20% - Énfasis6 3 3 4 3 3" xfId="11727"/>
    <cellStyle name="20% - Énfasis6 3 3 4 4" xfId="15381"/>
    <cellStyle name="20% - Énfasis6 3 3 4 5" xfId="7724"/>
    <cellStyle name="20% - Énfasis6 3 3 5" xfId="2300"/>
    <cellStyle name="20% - Énfasis6 3 3 5 2" xfId="15776"/>
    <cellStyle name="20% - Énfasis6 3 3 5 3" xfId="8119"/>
    <cellStyle name="20% - Énfasis6 3 3 6" xfId="2699"/>
    <cellStyle name="20% - Énfasis6 3 3 6 2" xfId="16175"/>
    <cellStyle name="20% - Énfasis6 3 3 6 3" xfId="8518"/>
    <cellStyle name="20% - Énfasis6 3 3 7" xfId="3080"/>
    <cellStyle name="20% - Énfasis6 3 3 7 2" xfId="16555"/>
    <cellStyle name="20% - Énfasis6 3 3 7 3" xfId="8898"/>
    <cellStyle name="20% - Énfasis6 3 3 8" xfId="4631"/>
    <cellStyle name="20% - Énfasis6 3 3 8 2" xfId="18106"/>
    <cellStyle name="20% - Énfasis6 3 3 8 3" xfId="10449"/>
    <cellStyle name="20% - Énfasis6 3 3 9" xfId="14070"/>
    <cellStyle name="20% - Énfasis6 3 4" xfId="682"/>
    <cellStyle name="20% - Énfasis6 3 4 2" xfId="838"/>
    <cellStyle name="20% - Énfasis6 3 4 2 2" xfId="3329"/>
    <cellStyle name="20% - Énfasis6 3 4 2 2 2" xfId="16804"/>
    <cellStyle name="20% - Énfasis6 3 4 2 2 3" xfId="9147"/>
    <cellStyle name="20% - Énfasis6 3 4 2 3" xfId="4880"/>
    <cellStyle name="20% - Énfasis6 3 4 2 3 2" xfId="18355"/>
    <cellStyle name="20% - Énfasis6 3 4 2 3 3" xfId="10698"/>
    <cellStyle name="20% - Énfasis6 3 4 2 4" xfId="14336"/>
    <cellStyle name="20% - Énfasis6 3 4 2 5" xfId="22153"/>
    <cellStyle name="20% - Énfasis6 3 4 2 6" xfId="6679"/>
    <cellStyle name="20% - Énfasis6 3 4 3" xfId="2416"/>
    <cellStyle name="20% - Énfasis6 3 4 3 2" xfId="15892"/>
    <cellStyle name="20% - Énfasis6 3 4 3 3" xfId="8235"/>
    <cellStyle name="20% - Énfasis6 3 4 4" xfId="2798"/>
    <cellStyle name="20% - Énfasis6 3 4 4 2" xfId="16274"/>
    <cellStyle name="20% - Énfasis6 3 4 4 3" xfId="8617"/>
    <cellStyle name="20% - Énfasis6 3 4 5" xfId="3179"/>
    <cellStyle name="20% - Énfasis6 3 4 5 2" xfId="16654"/>
    <cellStyle name="20% - Énfasis6 3 4 5 3" xfId="8997"/>
    <cellStyle name="20% - Énfasis6 3 4 6" xfId="4730"/>
    <cellStyle name="20% - Énfasis6 3 4 6 2" xfId="18205"/>
    <cellStyle name="20% - Énfasis6 3 4 6 3" xfId="10548"/>
    <cellStyle name="20% - Énfasis6 3 4 7" xfId="14185"/>
    <cellStyle name="20% - Énfasis6 3 4 8" xfId="22005"/>
    <cellStyle name="20% - Énfasis6 3 4 9" xfId="6528"/>
    <cellStyle name="20% - Énfasis6 3 5" xfId="839"/>
    <cellStyle name="20% - Énfasis6 3 5 2" xfId="3330"/>
    <cellStyle name="20% - Énfasis6 3 5 2 2" xfId="16805"/>
    <cellStyle name="20% - Énfasis6 3 5 2 3" xfId="9148"/>
    <cellStyle name="20% - Énfasis6 3 5 3" xfId="4881"/>
    <cellStyle name="20% - Énfasis6 3 5 3 2" xfId="18356"/>
    <cellStyle name="20% - Énfasis6 3 5 3 3" xfId="10699"/>
    <cellStyle name="20% - Énfasis6 3 5 4" xfId="14337"/>
    <cellStyle name="20% - Énfasis6 3 5 5" xfId="22154"/>
    <cellStyle name="20% - Énfasis6 3 5 6" xfId="6680"/>
    <cellStyle name="20% - Énfasis6 3 6" xfId="1742"/>
    <cellStyle name="20% - Énfasis6 3 6 2" xfId="4211"/>
    <cellStyle name="20% - Énfasis6 3 6 2 2" xfId="17686"/>
    <cellStyle name="20% - Énfasis6 3 6 2 3" xfId="10029"/>
    <cellStyle name="20% - Énfasis6 3 6 3" xfId="5746"/>
    <cellStyle name="20% - Énfasis6 3 6 3 2" xfId="19221"/>
    <cellStyle name="20% - Énfasis6 3 6 3 3" xfId="11564"/>
    <cellStyle name="20% - Énfasis6 3 6 4" xfId="15218"/>
    <cellStyle name="20% - Énfasis6 3 6 5" xfId="7561"/>
    <cellStyle name="20% - Énfasis6 3 7" xfId="2068"/>
    <cellStyle name="20% - Énfasis6 3 7 2" xfId="15544"/>
    <cellStyle name="20% - Énfasis6 3 7 3" xfId="7887"/>
    <cellStyle name="20% - Énfasis6 3 8" xfId="2515"/>
    <cellStyle name="20% - Énfasis6 3 8 2" xfId="15991"/>
    <cellStyle name="20% - Énfasis6 3 8 3" xfId="8334"/>
    <cellStyle name="20% - Énfasis6 3 9" xfId="2897"/>
    <cellStyle name="20% - Énfasis6 3 9 2" xfId="16372"/>
    <cellStyle name="20% - Énfasis6 3 9 3" xfId="8715"/>
    <cellStyle name="20% - Énfasis6 4" xfId="429"/>
    <cellStyle name="20% - Énfasis6 4 10" xfId="21798"/>
    <cellStyle name="20% - Énfasis6 4 11" xfId="6321"/>
    <cellStyle name="20% - Énfasis6 4 2" xfId="840"/>
    <cellStyle name="20% - Énfasis6 4 2 2" xfId="3331"/>
    <cellStyle name="20% - Énfasis6 4 2 2 2" xfId="16806"/>
    <cellStyle name="20% - Énfasis6 4 2 2 3" xfId="9149"/>
    <cellStyle name="20% - Énfasis6 4 2 3" xfId="4882"/>
    <cellStyle name="20% - Énfasis6 4 2 3 2" xfId="18357"/>
    <cellStyle name="20% - Énfasis6 4 2 3 3" xfId="10700"/>
    <cellStyle name="20% - Énfasis6 4 2 4" xfId="14338"/>
    <cellStyle name="20% - Énfasis6 4 2 5" xfId="22155"/>
    <cellStyle name="20% - Énfasis6 4 2 6" xfId="6681"/>
    <cellStyle name="20% - Énfasis6 4 3" xfId="841"/>
    <cellStyle name="20% - Énfasis6 4 3 2" xfId="3332"/>
    <cellStyle name="20% - Énfasis6 4 3 2 2" xfId="16807"/>
    <cellStyle name="20% - Énfasis6 4 3 2 3" xfId="9150"/>
    <cellStyle name="20% - Énfasis6 4 3 3" xfId="4883"/>
    <cellStyle name="20% - Énfasis6 4 3 3 2" xfId="18358"/>
    <cellStyle name="20% - Énfasis6 4 3 3 3" xfId="10701"/>
    <cellStyle name="20% - Énfasis6 4 3 4" xfId="14339"/>
    <cellStyle name="20% - Énfasis6 4 3 5" xfId="22156"/>
    <cellStyle name="20% - Énfasis6 4 3 6" xfId="6682"/>
    <cellStyle name="20% - Énfasis6 4 4" xfId="1824"/>
    <cellStyle name="20% - Énfasis6 4 4 2" xfId="4293"/>
    <cellStyle name="20% - Énfasis6 4 4 2 2" xfId="17768"/>
    <cellStyle name="20% - Énfasis6 4 4 2 3" xfId="10111"/>
    <cellStyle name="20% - Énfasis6 4 4 3" xfId="5828"/>
    <cellStyle name="20% - Énfasis6 4 4 3 2" xfId="19303"/>
    <cellStyle name="20% - Énfasis6 4 4 3 3" xfId="11646"/>
    <cellStyle name="20% - Énfasis6 4 4 4" xfId="15300"/>
    <cellStyle name="20% - Énfasis6 4 4 5" xfId="7643"/>
    <cellStyle name="20% - Énfasis6 4 5" xfId="2208"/>
    <cellStyle name="20% - Énfasis6 4 5 2" xfId="15684"/>
    <cellStyle name="20% - Énfasis6 4 5 3" xfId="8027"/>
    <cellStyle name="20% - Énfasis6 4 6" xfId="2611"/>
    <cellStyle name="20% - Énfasis6 4 6 2" xfId="16087"/>
    <cellStyle name="20% - Énfasis6 4 6 3" xfId="8430"/>
    <cellStyle name="20% - Énfasis6 4 7" xfId="2993"/>
    <cellStyle name="20% - Énfasis6 4 7 2" xfId="16468"/>
    <cellStyle name="20% - Énfasis6 4 7 3" xfId="8811"/>
    <cellStyle name="20% - Énfasis6 4 8" xfId="4544"/>
    <cellStyle name="20% - Énfasis6 4 8 2" xfId="18019"/>
    <cellStyle name="20% - Énfasis6 4 8 3" xfId="10362"/>
    <cellStyle name="20% - Énfasis6 4 9" xfId="13978"/>
    <cellStyle name="20% - Énfasis6 5" xfId="497"/>
    <cellStyle name="20% - Énfasis6 5 10" xfId="21851"/>
    <cellStyle name="20% - Énfasis6 5 11" xfId="6374"/>
    <cellStyle name="20% - Énfasis6 5 2" xfId="842"/>
    <cellStyle name="20% - Énfasis6 5 2 2" xfId="3333"/>
    <cellStyle name="20% - Énfasis6 5 2 2 2" xfId="16808"/>
    <cellStyle name="20% - Énfasis6 5 2 2 3" xfId="9151"/>
    <cellStyle name="20% - Énfasis6 5 2 3" xfId="4884"/>
    <cellStyle name="20% - Énfasis6 5 2 3 2" xfId="18359"/>
    <cellStyle name="20% - Énfasis6 5 2 3 3" xfId="10702"/>
    <cellStyle name="20% - Énfasis6 5 2 4" xfId="14340"/>
    <cellStyle name="20% - Énfasis6 5 2 5" xfId="22157"/>
    <cellStyle name="20% - Énfasis6 5 2 6" xfId="6683"/>
    <cellStyle name="20% - Énfasis6 5 3" xfId="843"/>
    <cellStyle name="20% - Énfasis6 5 3 2" xfId="3334"/>
    <cellStyle name="20% - Énfasis6 5 3 2 2" xfId="16809"/>
    <cellStyle name="20% - Énfasis6 5 3 2 3" xfId="9152"/>
    <cellStyle name="20% - Énfasis6 5 3 3" xfId="4885"/>
    <cellStyle name="20% - Énfasis6 5 3 3 2" xfId="18360"/>
    <cellStyle name="20% - Énfasis6 5 3 3 3" xfId="10703"/>
    <cellStyle name="20% - Énfasis6 5 3 4" xfId="14341"/>
    <cellStyle name="20% - Énfasis6 5 3 5" xfId="22158"/>
    <cellStyle name="20% - Énfasis6 5 3 6" xfId="6684"/>
    <cellStyle name="20% - Énfasis6 5 4" xfId="1866"/>
    <cellStyle name="20% - Énfasis6 5 4 2" xfId="4335"/>
    <cellStyle name="20% - Énfasis6 5 4 2 2" xfId="17810"/>
    <cellStyle name="20% - Énfasis6 5 4 2 3" xfId="10153"/>
    <cellStyle name="20% - Énfasis6 5 4 3" xfId="5870"/>
    <cellStyle name="20% - Énfasis6 5 4 3 2" xfId="19345"/>
    <cellStyle name="20% - Énfasis6 5 4 3 3" xfId="11688"/>
    <cellStyle name="20% - Énfasis6 5 4 4" xfId="15342"/>
    <cellStyle name="20% - Énfasis6 5 4 5" xfId="7685"/>
    <cellStyle name="20% - Énfasis6 5 5" xfId="2261"/>
    <cellStyle name="20% - Énfasis6 5 5 2" xfId="15737"/>
    <cellStyle name="20% - Énfasis6 5 5 3" xfId="8080"/>
    <cellStyle name="20% - Énfasis6 5 6" xfId="2660"/>
    <cellStyle name="20% - Énfasis6 5 6 2" xfId="16136"/>
    <cellStyle name="20% - Énfasis6 5 6 3" xfId="8479"/>
    <cellStyle name="20% - Énfasis6 5 7" xfId="3041"/>
    <cellStyle name="20% - Énfasis6 5 7 2" xfId="16516"/>
    <cellStyle name="20% - Énfasis6 5 7 3" xfId="8859"/>
    <cellStyle name="20% - Énfasis6 5 8" xfId="4592"/>
    <cellStyle name="20% - Énfasis6 5 8 2" xfId="18067"/>
    <cellStyle name="20% - Énfasis6 5 8 3" xfId="10410"/>
    <cellStyle name="20% - Énfasis6 5 9" xfId="14031"/>
    <cellStyle name="20% - Énfasis6 6" xfId="591"/>
    <cellStyle name="20% - Énfasis6 6 2" xfId="844"/>
    <cellStyle name="20% - Énfasis6 6 2 2" xfId="3335"/>
    <cellStyle name="20% - Énfasis6 6 2 2 2" xfId="16810"/>
    <cellStyle name="20% - Énfasis6 6 2 2 3" xfId="9153"/>
    <cellStyle name="20% - Énfasis6 6 2 3" xfId="4886"/>
    <cellStyle name="20% - Énfasis6 6 2 3 2" xfId="18361"/>
    <cellStyle name="20% - Énfasis6 6 2 3 3" xfId="10704"/>
    <cellStyle name="20% - Énfasis6 6 2 4" xfId="14342"/>
    <cellStyle name="20% - Énfasis6 6 2 5" xfId="22159"/>
    <cellStyle name="20% - Énfasis6 6 2 6" xfId="6685"/>
    <cellStyle name="20% - Énfasis6 6 3" xfId="2339"/>
    <cellStyle name="20% - Énfasis6 6 3 2" xfId="15815"/>
    <cellStyle name="20% - Énfasis6 6 3 3" xfId="8158"/>
    <cellStyle name="20% - Énfasis6 6 4" xfId="2727"/>
    <cellStyle name="20% - Énfasis6 6 4 2" xfId="16203"/>
    <cellStyle name="20% - Énfasis6 6 4 3" xfId="8546"/>
    <cellStyle name="20% - Énfasis6 6 5" xfId="3108"/>
    <cellStyle name="20% - Énfasis6 6 5 2" xfId="16583"/>
    <cellStyle name="20% - Énfasis6 6 5 3" xfId="8926"/>
    <cellStyle name="20% - Énfasis6 6 6" xfId="4659"/>
    <cellStyle name="20% - Énfasis6 6 6 2" xfId="18134"/>
    <cellStyle name="20% - Énfasis6 6 6 3" xfId="10477"/>
    <cellStyle name="20% - Énfasis6 6 7" xfId="14109"/>
    <cellStyle name="20% - Énfasis6 6 8" xfId="21929"/>
    <cellStyle name="20% - Énfasis6 6 9" xfId="6452"/>
    <cellStyle name="20% - Énfasis6 7" xfId="643"/>
    <cellStyle name="20% - Énfasis6 7 2" xfId="2377"/>
    <cellStyle name="20% - Énfasis6 7 2 2" xfId="15853"/>
    <cellStyle name="20% - Énfasis6 7 2 3" xfId="8196"/>
    <cellStyle name="20% - Énfasis6 7 3" xfId="2759"/>
    <cellStyle name="20% - Énfasis6 7 3 2" xfId="16235"/>
    <cellStyle name="20% - Énfasis6 7 3 3" xfId="8578"/>
    <cellStyle name="20% - Énfasis6 7 4" xfId="3140"/>
    <cellStyle name="20% - Énfasis6 7 4 2" xfId="16615"/>
    <cellStyle name="20% - Énfasis6 7 4 3" xfId="8958"/>
    <cellStyle name="20% - Énfasis6 7 5" xfId="4691"/>
    <cellStyle name="20% - Énfasis6 7 5 2" xfId="18166"/>
    <cellStyle name="20% - Énfasis6 7 5 3" xfId="10509"/>
    <cellStyle name="20% - Énfasis6 7 6" xfId="14146"/>
    <cellStyle name="20% - Énfasis6 7 7" xfId="21966"/>
    <cellStyle name="20% - Énfasis6 7 8" xfId="6489"/>
    <cellStyle name="20% - Énfasis6 8" xfId="845"/>
    <cellStyle name="20% - Énfasis6 8 2" xfId="3336"/>
    <cellStyle name="20% - Énfasis6 8 2 2" xfId="16811"/>
    <cellStyle name="20% - Énfasis6 8 2 3" xfId="9154"/>
    <cellStyle name="20% - Énfasis6 8 3" xfId="4887"/>
    <cellStyle name="20% - Énfasis6 8 3 2" xfId="18362"/>
    <cellStyle name="20% - Énfasis6 8 3 3" xfId="10705"/>
    <cellStyle name="20% - Énfasis6 8 4" xfId="14343"/>
    <cellStyle name="20% - Énfasis6 8 5" xfId="22160"/>
    <cellStyle name="20% - Énfasis6 8 6" xfId="6686"/>
    <cellStyle name="20% - Énfasis6 9" xfId="1703"/>
    <cellStyle name="20% - Énfasis6 9 2" xfId="4172"/>
    <cellStyle name="20% - Énfasis6 9 2 2" xfId="17647"/>
    <cellStyle name="20% - Énfasis6 9 2 3" xfId="9990"/>
    <cellStyle name="20% - Énfasis6 9 3" xfId="5707"/>
    <cellStyle name="20% - Énfasis6 9 3 2" xfId="19182"/>
    <cellStyle name="20% - Énfasis6 9 3 3" xfId="11525"/>
    <cellStyle name="20% - Énfasis6 9 4" xfId="15179"/>
    <cellStyle name="20% - Énfasis6 9 5" xfId="7522"/>
    <cellStyle name="3232" xfId="696"/>
    <cellStyle name="40% - Énfasis1" xfId="21" builtinId="31" customBuiltin="1"/>
    <cellStyle name="40% - Énfasis1 10" xfId="1979"/>
    <cellStyle name="40% - Énfasis1 10 2" xfId="15455"/>
    <cellStyle name="40% - Énfasis1 10 3" xfId="7798"/>
    <cellStyle name="40% - Énfasis1 11" xfId="2464"/>
    <cellStyle name="40% - Énfasis1 11 2" xfId="15940"/>
    <cellStyle name="40% - Énfasis1 11 3" xfId="8283"/>
    <cellStyle name="40% - Énfasis1 12" xfId="2849"/>
    <cellStyle name="40% - Énfasis1 12 2" xfId="16324"/>
    <cellStyle name="40% - Énfasis1 12 3" xfId="8667"/>
    <cellStyle name="40% - Énfasis1 13" xfId="4400"/>
    <cellStyle name="40% - Énfasis1 13 2" xfId="17875"/>
    <cellStyle name="40% - Énfasis1 13 3" xfId="10218"/>
    <cellStyle name="40% - Énfasis1 14" xfId="13697"/>
    <cellStyle name="40% - Énfasis1 15" xfId="21518"/>
    <cellStyle name="40% - Énfasis1 16" xfId="6040"/>
    <cellStyle name="40% - Énfasis1 2" xfId="143"/>
    <cellStyle name="40% - Énfasis1 2 10" xfId="2868"/>
    <cellStyle name="40% - Énfasis1 2 10 2" xfId="16343"/>
    <cellStyle name="40% - Énfasis1 2 10 3" xfId="8686"/>
    <cellStyle name="40% - Énfasis1 2 11" xfId="4419"/>
    <cellStyle name="40% - Énfasis1 2 11 2" xfId="17894"/>
    <cellStyle name="40% - Énfasis1 2 11 3" xfId="10237"/>
    <cellStyle name="40% - Énfasis1 2 12" xfId="13769"/>
    <cellStyle name="40% - Énfasis1 2 13" xfId="21589"/>
    <cellStyle name="40% - Énfasis1 2 14" xfId="6112"/>
    <cellStyle name="40% - Énfasis1 2 2" xfId="316"/>
    <cellStyle name="40% - Énfasis1 2 2 10" xfId="21708"/>
    <cellStyle name="40% - Énfasis1 2 2 11" xfId="6231"/>
    <cellStyle name="40% - Énfasis1 2 2 2" xfId="846"/>
    <cellStyle name="40% - Énfasis1 2 2 2 2" xfId="3337"/>
    <cellStyle name="40% - Énfasis1 2 2 2 2 2" xfId="16812"/>
    <cellStyle name="40% - Énfasis1 2 2 2 2 3" xfId="9155"/>
    <cellStyle name="40% - Énfasis1 2 2 2 3" xfId="4888"/>
    <cellStyle name="40% - Énfasis1 2 2 2 3 2" xfId="18363"/>
    <cellStyle name="40% - Énfasis1 2 2 2 3 3" xfId="10706"/>
    <cellStyle name="40% - Énfasis1 2 2 2 4" xfId="14344"/>
    <cellStyle name="40% - Énfasis1 2 2 2 5" xfId="22161"/>
    <cellStyle name="40% - Énfasis1 2 2 2 6" xfId="6687"/>
    <cellStyle name="40% - Énfasis1 2 2 3" xfId="847"/>
    <cellStyle name="40% - Énfasis1 2 2 3 2" xfId="3338"/>
    <cellStyle name="40% - Énfasis1 2 2 3 2 2" xfId="16813"/>
    <cellStyle name="40% - Énfasis1 2 2 3 2 3" xfId="9156"/>
    <cellStyle name="40% - Énfasis1 2 2 3 3" xfId="4889"/>
    <cellStyle name="40% - Énfasis1 2 2 3 3 2" xfId="18364"/>
    <cellStyle name="40% - Énfasis1 2 2 3 3 3" xfId="10707"/>
    <cellStyle name="40% - Énfasis1 2 2 3 4" xfId="14345"/>
    <cellStyle name="40% - Énfasis1 2 2 3 5" xfId="22162"/>
    <cellStyle name="40% - Énfasis1 2 2 3 6" xfId="6688"/>
    <cellStyle name="40% - Énfasis1 2 2 4" xfId="1769"/>
    <cellStyle name="40% - Énfasis1 2 2 4 2" xfId="4238"/>
    <cellStyle name="40% - Énfasis1 2 2 4 2 2" xfId="17713"/>
    <cellStyle name="40% - Énfasis1 2 2 4 2 3" xfId="10056"/>
    <cellStyle name="40% - Énfasis1 2 2 4 3" xfId="5773"/>
    <cellStyle name="40% - Énfasis1 2 2 4 3 2" xfId="19248"/>
    <cellStyle name="40% - Énfasis1 2 2 4 3 3" xfId="11591"/>
    <cellStyle name="40% - Énfasis1 2 2 4 4" xfId="15245"/>
    <cellStyle name="40% - Énfasis1 2 2 4 5" xfId="7588"/>
    <cellStyle name="40% - Énfasis1 2 2 5" xfId="2118"/>
    <cellStyle name="40% - Énfasis1 2 2 5 2" xfId="15594"/>
    <cellStyle name="40% - Énfasis1 2 2 5 3" xfId="7937"/>
    <cellStyle name="40% - Énfasis1 2 2 6" xfId="2550"/>
    <cellStyle name="40% - Énfasis1 2 2 6 2" xfId="16026"/>
    <cellStyle name="40% - Énfasis1 2 2 6 3" xfId="8369"/>
    <cellStyle name="40% - Énfasis1 2 2 7" xfId="2932"/>
    <cellStyle name="40% - Énfasis1 2 2 7 2" xfId="16407"/>
    <cellStyle name="40% - Énfasis1 2 2 7 3" xfId="8750"/>
    <cellStyle name="40% - Énfasis1 2 2 8" xfId="4483"/>
    <cellStyle name="40% - Énfasis1 2 2 8 2" xfId="17958"/>
    <cellStyle name="40% - Énfasis1 2 2 8 3" xfId="10301"/>
    <cellStyle name="40% - Énfasis1 2 2 9" xfId="13888"/>
    <cellStyle name="40% - Énfasis1 2 3" xfId="439"/>
    <cellStyle name="40% - Énfasis1 2 3 10" xfId="21808"/>
    <cellStyle name="40% - Énfasis1 2 3 11" xfId="6331"/>
    <cellStyle name="40% - Énfasis1 2 3 2" xfId="848"/>
    <cellStyle name="40% - Énfasis1 2 3 2 2" xfId="3339"/>
    <cellStyle name="40% - Énfasis1 2 3 2 2 2" xfId="16814"/>
    <cellStyle name="40% - Énfasis1 2 3 2 2 3" xfId="9157"/>
    <cellStyle name="40% - Énfasis1 2 3 2 3" xfId="4890"/>
    <cellStyle name="40% - Énfasis1 2 3 2 3 2" xfId="18365"/>
    <cellStyle name="40% - Énfasis1 2 3 2 3 3" xfId="10708"/>
    <cellStyle name="40% - Énfasis1 2 3 2 4" xfId="14346"/>
    <cellStyle name="40% - Énfasis1 2 3 2 5" xfId="22163"/>
    <cellStyle name="40% - Énfasis1 2 3 2 6" xfId="6689"/>
    <cellStyle name="40% - Énfasis1 2 3 3" xfId="849"/>
    <cellStyle name="40% - Énfasis1 2 3 3 2" xfId="3340"/>
    <cellStyle name="40% - Énfasis1 2 3 3 2 2" xfId="16815"/>
    <cellStyle name="40% - Énfasis1 2 3 3 2 3" xfId="9158"/>
    <cellStyle name="40% - Énfasis1 2 3 3 3" xfId="4891"/>
    <cellStyle name="40% - Énfasis1 2 3 3 3 2" xfId="18366"/>
    <cellStyle name="40% - Énfasis1 2 3 3 3 3" xfId="10709"/>
    <cellStyle name="40% - Énfasis1 2 3 3 4" xfId="14347"/>
    <cellStyle name="40% - Énfasis1 2 3 3 5" xfId="22164"/>
    <cellStyle name="40% - Énfasis1 2 3 3 6" xfId="6690"/>
    <cellStyle name="40% - Énfasis1 2 3 4" xfId="1834"/>
    <cellStyle name="40% - Énfasis1 2 3 4 2" xfId="4303"/>
    <cellStyle name="40% - Énfasis1 2 3 4 2 2" xfId="17778"/>
    <cellStyle name="40% - Énfasis1 2 3 4 2 3" xfId="10121"/>
    <cellStyle name="40% - Énfasis1 2 3 4 3" xfId="5838"/>
    <cellStyle name="40% - Énfasis1 2 3 4 3 2" xfId="19313"/>
    <cellStyle name="40% - Énfasis1 2 3 4 3 3" xfId="11656"/>
    <cellStyle name="40% - Énfasis1 2 3 4 4" xfId="15310"/>
    <cellStyle name="40% - Énfasis1 2 3 4 5" xfId="7653"/>
    <cellStyle name="40% - Énfasis1 2 3 5" xfId="2218"/>
    <cellStyle name="40% - Énfasis1 2 3 5 2" xfId="15694"/>
    <cellStyle name="40% - Énfasis1 2 3 5 3" xfId="8037"/>
    <cellStyle name="40% - Énfasis1 2 3 6" xfId="2621"/>
    <cellStyle name="40% - Énfasis1 2 3 6 2" xfId="16097"/>
    <cellStyle name="40% - Énfasis1 2 3 6 3" xfId="8440"/>
    <cellStyle name="40% - Énfasis1 2 3 7" xfId="3003"/>
    <cellStyle name="40% - Énfasis1 2 3 7 2" xfId="16478"/>
    <cellStyle name="40% - Énfasis1 2 3 7 3" xfId="8821"/>
    <cellStyle name="40% - Énfasis1 2 3 8" xfId="4554"/>
    <cellStyle name="40% - Énfasis1 2 3 8 2" xfId="18029"/>
    <cellStyle name="40% - Énfasis1 2 3 8 3" xfId="10372"/>
    <cellStyle name="40% - Énfasis1 2 3 9" xfId="13988"/>
    <cellStyle name="40% - Énfasis1 2 4" xfId="507"/>
    <cellStyle name="40% - Énfasis1 2 4 10" xfId="21861"/>
    <cellStyle name="40% - Énfasis1 2 4 11" xfId="6384"/>
    <cellStyle name="40% - Énfasis1 2 4 2" xfId="850"/>
    <cellStyle name="40% - Énfasis1 2 4 2 2" xfId="3341"/>
    <cellStyle name="40% - Énfasis1 2 4 2 2 2" xfId="16816"/>
    <cellStyle name="40% - Énfasis1 2 4 2 2 3" xfId="9159"/>
    <cellStyle name="40% - Énfasis1 2 4 2 3" xfId="4892"/>
    <cellStyle name="40% - Énfasis1 2 4 2 3 2" xfId="18367"/>
    <cellStyle name="40% - Énfasis1 2 4 2 3 3" xfId="10710"/>
    <cellStyle name="40% - Énfasis1 2 4 2 4" xfId="14348"/>
    <cellStyle name="40% - Énfasis1 2 4 2 5" xfId="22165"/>
    <cellStyle name="40% - Énfasis1 2 4 2 6" xfId="6691"/>
    <cellStyle name="40% - Énfasis1 2 4 3" xfId="851"/>
    <cellStyle name="40% - Énfasis1 2 4 3 2" xfId="3342"/>
    <cellStyle name="40% - Énfasis1 2 4 3 2 2" xfId="16817"/>
    <cellStyle name="40% - Énfasis1 2 4 3 2 3" xfId="9160"/>
    <cellStyle name="40% - Énfasis1 2 4 3 3" xfId="4893"/>
    <cellStyle name="40% - Énfasis1 2 4 3 3 2" xfId="18368"/>
    <cellStyle name="40% - Énfasis1 2 4 3 3 3" xfId="10711"/>
    <cellStyle name="40% - Énfasis1 2 4 3 4" xfId="14349"/>
    <cellStyle name="40% - Énfasis1 2 4 3 5" xfId="22166"/>
    <cellStyle name="40% - Énfasis1 2 4 3 6" xfId="6692"/>
    <cellStyle name="40% - Énfasis1 2 4 4" xfId="1876"/>
    <cellStyle name="40% - Énfasis1 2 4 4 2" xfId="4345"/>
    <cellStyle name="40% - Énfasis1 2 4 4 2 2" xfId="17820"/>
    <cellStyle name="40% - Énfasis1 2 4 4 2 3" xfId="10163"/>
    <cellStyle name="40% - Énfasis1 2 4 4 3" xfId="5880"/>
    <cellStyle name="40% - Énfasis1 2 4 4 3 2" xfId="19355"/>
    <cellStyle name="40% - Énfasis1 2 4 4 3 3" xfId="11698"/>
    <cellStyle name="40% - Énfasis1 2 4 4 4" xfId="15352"/>
    <cellStyle name="40% - Énfasis1 2 4 4 5" xfId="7695"/>
    <cellStyle name="40% - Énfasis1 2 4 5" xfId="2271"/>
    <cellStyle name="40% - Énfasis1 2 4 5 2" xfId="15747"/>
    <cellStyle name="40% - Énfasis1 2 4 5 3" xfId="8090"/>
    <cellStyle name="40% - Énfasis1 2 4 6" xfId="2670"/>
    <cellStyle name="40% - Énfasis1 2 4 6 2" xfId="16146"/>
    <cellStyle name="40% - Énfasis1 2 4 6 3" xfId="8489"/>
    <cellStyle name="40% - Énfasis1 2 4 7" xfId="3051"/>
    <cellStyle name="40% - Énfasis1 2 4 7 2" xfId="16526"/>
    <cellStyle name="40% - Énfasis1 2 4 7 3" xfId="8869"/>
    <cellStyle name="40% - Énfasis1 2 4 8" xfId="4602"/>
    <cellStyle name="40% - Énfasis1 2 4 8 2" xfId="18077"/>
    <cellStyle name="40% - Énfasis1 2 4 8 3" xfId="10420"/>
    <cellStyle name="40% - Énfasis1 2 4 9" xfId="14041"/>
    <cellStyle name="40% - Énfasis1 2 5" xfId="653"/>
    <cellStyle name="40% - Énfasis1 2 5 2" xfId="852"/>
    <cellStyle name="40% - Énfasis1 2 5 2 2" xfId="3343"/>
    <cellStyle name="40% - Énfasis1 2 5 2 2 2" xfId="16818"/>
    <cellStyle name="40% - Énfasis1 2 5 2 2 3" xfId="9161"/>
    <cellStyle name="40% - Énfasis1 2 5 2 3" xfId="4894"/>
    <cellStyle name="40% - Énfasis1 2 5 2 3 2" xfId="18369"/>
    <cellStyle name="40% - Énfasis1 2 5 2 3 3" xfId="10712"/>
    <cellStyle name="40% - Énfasis1 2 5 2 4" xfId="14350"/>
    <cellStyle name="40% - Énfasis1 2 5 2 5" xfId="22167"/>
    <cellStyle name="40% - Énfasis1 2 5 2 6" xfId="6693"/>
    <cellStyle name="40% - Énfasis1 2 5 3" xfId="2387"/>
    <cellStyle name="40% - Énfasis1 2 5 3 2" xfId="15863"/>
    <cellStyle name="40% - Énfasis1 2 5 3 3" xfId="8206"/>
    <cellStyle name="40% - Énfasis1 2 5 4" xfId="2769"/>
    <cellStyle name="40% - Énfasis1 2 5 4 2" xfId="16245"/>
    <cellStyle name="40% - Énfasis1 2 5 4 3" xfId="8588"/>
    <cellStyle name="40% - Énfasis1 2 5 5" xfId="3150"/>
    <cellStyle name="40% - Énfasis1 2 5 5 2" xfId="16625"/>
    <cellStyle name="40% - Énfasis1 2 5 5 3" xfId="8968"/>
    <cellStyle name="40% - Énfasis1 2 5 6" xfId="4701"/>
    <cellStyle name="40% - Énfasis1 2 5 6 2" xfId="18176"/>
    <cellStyle name="40% - Énfasis1 2 5 6 3" xfId="10519"/>
    <cellStyle name="40% - Énfasis1 2 5 7" xfId="14156"/>
    <cellStyle name="40% - Énfasis1 2 5 8" xfId="21976"/>
    <cellStyle name="40% - Énfasis1 2 5 9" xfId="6499"/>
    <cellStyle name="40% - Énfasis1 2 6" xfId="853"/>
    <cellStyle name="40% - Énfasis1 2 6 2" xfId="3344"/>
    <cellStyle name="40% - Énfasis1 2 6 2 2" xfId="16819"/>
    <cellStyle name="40% - Énfasis1 2 6 2 3" xfId="9162"/>
    <cellStyle name="40% - Énfasis1 2 6 3" xfId="4895"/>
    <cellStyle name="40% - Énfasis1 2 6 3 2" xfId="18370"/>
    <cellStyle name="40% - Énfasis1 2 6 3 3" xfId="10713"/>
    <cellStyle name="40% - Énfasis1 2 6 4" xfId="14351"/>
    <cellStyle name="40% - Énfasis1 2 6 5" xfId="22168"/>
    <cellStyle name="40% - Énfasis1 2 6 6" xfId="6694"/>
    <cellStyle name="40% - Énfasis1 2 7" xfId="1713"/>
    <cellStyle name="40% - Énfasis1 2 7 2" xfId="4182"/>
    <cellStyle name="40% - Énfasis1 2 7 2 2" xfId="17657"/>
    <cellStyle name="40% - Énfasis1 2 7 2 3" xfId="10000"/>
    <cellStyle name="40% - Énfasis1 2 7 3" xfId="5717"/>
    <cellStyle name="40% - Énfasis1 2 7 3 2" xfId="19192"/>
    <cellStyle name="40% - Énfasis1 2 7 3 3" xfId="11535"/>
    <cellStyle name="40% - Énfasis1 2 7 4" xfId="15189"/>
    <cellStyle name="40% - Énfasis1 2 7 5" xfId="7532"/>
    <cellStyle name="40% - Énfasis1 2 8" xfId="1998"/>
    <cellStyle name="40% - Énfasis1 2 8 2" xfId="15474"/>
    <cellStyle name="40% - Énfasis1 2 8 3" xfId="7817"/>
    <cellStyle name="40% - Énfasis1 2 9" xfId="2483"/>
    <cellStyle name="40% - Énfasis1 2 9 2" xfId="15959"/>
    <cellStyle name="40% - Énfasis1 2 9 3" xfId="8302"/>
    <cellStyle name="40% - Énfasis1 3" xfId="238"/>
    <cellStyle name="40% - Énfasis1 3 10" xfId="4439"/>
    <cellStyle name="40% - Énfasis1 3 10 2" xfId="17914"/>
    <cellStyle name="40% - Énfasis1 3 10 3" xfId="10257"/>
    <cellStyle name="40% - Énfasis1 3 11" xfId="13830"/>
    <cellStyle name="40% - Énfasis1 3 12" xfId="21650"/>
    <cellStyle name="40% - Énfasis1 3 13" xfId="6173"/>
    <cellStyle name="40% - Énfasis1 3 2" xfId="317"/>
    <cellStyle name="40% - Énfasis1 3 2 10" xfId="21709"/>
    <cellStyle name="40% - Énfasis1 3 2 11" xfId="6232"/>
    <cellStyle name="40% - Énfasis1 3 2 2" xfId="854"/>
    <cellStyle name="40% - Énfasis1 3 2 2 2" xfId="3345"/>
    <cellStyle name="40% - Énfasis1 3 2 2 2 2" xfId="16820"/>
    <cellStyle name="40% - Énfasis1 3 2 2 2 3" xfId="9163"/>
    <cellStyle name="40% - Énfasis1 3 2 2 3" xfId="4896"/>
    <cellStyle name="40% - Énfasis1 3 2 2 3 2" xfId="18371"/>
    <cellStyle name="40% - Énfasis1 3 2 2 3 3" xfId="10714"/>
    <cellStyle name="40% - Énfasis1 3 2 2 4" xfId="14352"/>
    <cellStyle name="40% - Énfasis1 3 2 2 5" xfId="22169"/>
    <cellStyle name="40% - Énfasis1 3 2 2 6" xfId="6695"/>
    <cellStyle name="40% - Énfasis1 3 2 3" xfId="855"/>
    <cellStyle name="40% - Énfasis1 3 2 3 2" xfId="3346"/>
    <cellStyle name="40% - Énfasis1 3 2 3 2 2" xfId="16821"/>
    <cellStyle name="40% - Énfasis1 3 2 3 2 3" xfId="9164"/>
    <cellStyle name="40% - Énfasis1 3 2 3 3" xfId="4897"/>
    <cellStyle name="40% - Énfasis1 3 2 3 3 2" xfId="18372"/>
    <cellStyle name="40% - Énfasis1 3 2 3 3 3" xfId="10715"/>
    <cellStyle name="40% - Énfasis1 3 2 3 4" xfId="14353"/>
    <cellStyle name="40% - Énfasis1 3 2 3 5" xfId="22170"/>
    <cellStyle name="40% - Énfasis1 3 2 3 6" xfId="6696"/>
    <cellStyle name="40% - Énfasis1 3 2 4" xfId="1770"/>
    <cellStyle name="40% - Énfasis1 3 2 4 2" xfId="4239"/>
    <cellStyle name="40% - Énfasis1 3 2 4 2 2" xfId="17714"/>
    <cellStyle name="40% - Énfasis1 3 2 4 2 3" xfId="10057"/>
    <cellStyle name="40% - Énfasis1 3 2 4 3" xfId="5774"/>
    <cellStyle name="40% - Énfasis1 3 2 4 3 2" xfId="19249"/>
    <cellStyle name="40% - Énfasis1 3 2 4 3 3" xfId="11592"/>
    <cellStyle name="40% - Énfasis1 3 2 4 4" xfId="15246"/>
    <cellStyle name="40% - Énfasis1 3 2 4 5" xfId="7589"/>
    <cellStyle name="40% - Énfasis1 3 2 5" xfId="2119"/>
    <cellStyle name="40% - Énfasis1 3 2 5 2" xfId="15595"/>
    <cellStyle name="40% - Énfasis1 3 2 5 3" xfId="7938"/>
    <cellStyle name="40% - Énfasis1 3 2 6" xfId="2551"/>
    <cellStyle name="40% - Énfasis1 3 2 6 2" xfId="16027"/>
    <cellStyle name="40% - Énfasis1 3 2 6 3" xfId="8370"/>
    <cellStyle name="40% - Énfasis1 3 2 7" xfId="2933"/>
    <cellStyle name="40% - Énfasis1 3 2 7 2" xfId="16408"/>
    <cellStyle name="40% - Énfasis1 3 2 7 3" xfId="8751"/>
    <cellStyle name="40% - Énfasis1 3 2 8" xfId="4484"/>
    <cellStyle name="40% - Énfasis1 3 2 8 2" xfId="17959"/>
    <cellStyle name="40% - Énfasis1 3 2 8 3" xfId="10302"/>
    <cellStyle name="40% - Énfasis1 3 2 9" xfId="13889"/>
    <cellStyle name="40% - Énfasis1 3 3" xfId="527"/>
    <cellStyle name="40% - Énfasis1 3 3 10" xfId="21881"/>
    <cellStyle name="40% - Énfasis1 3 3 11" xfId="6404"/>
    <cellStyle name="40% - Énfasis1 3 3 2" xfId="856"/>
    <cellStyle name="40% - Énfasis1 3 3 2 2" xfId="3347"/>
    <cellStyle name="40% - Énfasis1 3 3 2 2 2" xfId="16822"/>
    <cellStyle name="40% - Énfasis1 3 3 2 2 3" xfId="9165"/>
    <cellStyle name="40% - Énfasis1 3 3 2 3" xfId="4898"/>
    <cellStyle name="40% - Énfasis1 3 3 2 3 2" xfId="18373"/>
    <cellStyle name="40% - Énfasis1 3 3 2 3 3" xfId="10716"/>
    <cellStyle name="40% - Énfasis1 3 3 2 4" xfId="14354"/>
    <cellStyle name="40% - Énfasis1 3 3 2 5" xfId="22171"/>
    <cellStyle name="40% - Énfasis1 3 3 2 6" xfId="6697"/>
    <cellStyle name="40% - Énfasis1 3 3 3" xfId="857"/>
    <cellStyle name="40% - Énfasis1 3 3 3 2" xfId="3348"/>
    <cellStyle name="40% - Énfasis1 3 3 3 2 2" xfId="16823"/>
    <cellStyle name="40% - Énfasis1 3 3 3 2 3" xfId="9166"/>
    <cellStyle name="40% - Énfasis1 3 3 3 3" xfId="4899"/>
    <cellStyle name="40% - Énfasis1 3 3 3 3 2" xfId="18374"/>
    <cellStyle name="40% - Énfasis1 3 3 3 3 3" xfId="10717"/>
    <cellStyle name="40% - Énfasis1 3 3 3 4" xfId="14355"/>
    <cellStyle name="40% - Énfasis1 3 3 3 5" xfId="22172"/>
    <cellStyle name="40% - Énfasis1 3 3 3 6" xfId="6698"/>
    <cellStyle name="40% - Énfasis1 3 3 4" xfId="1896"/>
    <cellStyle name="40% - Énfasis1 3 3 4 2" xfId="4365"/>
    <cellStyle name="40% - Énfasis1 3 3 4 2 2" xfId="17840"/>
    <cellStyle name="40% - Énfasis1 3 3 4 2 3" xfId="10183"/>
    <cellStyle name="40% - Énfasis1 3 3 4 3" xfId="5900"/>
    <cellStyle name="40% - Énfasis1 3 3 4 3 2" xfId="19375"/>
    <cellStyle name="40% - Énfasis1 3 3 4 3 3" xfId="11718"/>
    <cellStyle name="40% - Énfasis1 3 3 4 4" xfId="15372"/>
    <cellStyle name="40% - Énfasis1 3 3 4 5" xfId="7715"/>
    <cellStyle name="40% - Énfasis1 3 3 5" xfId="2291"/>
    <cellStyle name="40% - Énfasis1 3 3 5 2" xfId="15767"/>
    <cellStyle name="40% - Énfasis1 3 3 5 3" xfId="8110"/>
    <cellStyle name="40% - Énfasis1 3 3 6" xfId="2690"/>
    <cellStyle name="40% - Énfasis1 3 3 6 2" xfId="16166"/>
    <cellStyle name="40% - Énfasis1 3 3 6 3" xfId="8509"/>
    <cellStyle name="40% - Énfasis1 3 3 7" xfId="3071"/>
    <cellStyle name="40% - Énfasis1 3 3 7 2" xfId="16546"/>
    <cellStyle name="40% - Énfasis1 3 3 7 3" xfId="8889"/>
    <cellStyle name="40% - Énfasis1 3 3 8" xfId="4622"/>
    <cellStyle name="40% - Énfasis1 3 3 8 2" xfId="18097"/>
    <cellStyle name="40% - Énfasis1 3 3 8 3" xfId="10440"/>
    <cellStyle name="40% - Énfasis1 3 3 9" xfId="14061"/>
    <cellStyle name="40% - Énfasis1 3 4" xfId="673"/>
    <cellStyle name="40% - Énfasis1 3 4 2" xfId="858"/>
    <cellStyle name="40% - Énfasis1 3 4 2 2" xfId="3349"/>
    <cellStyle name="40% - Énfasis1 3 4 2 2 2" xfId="16824"/>
    <cellStyle name="40% - Énfasis1 3 4 2 2 3" xfId="9167"/>
    <cellStyle name="40% - Énfasis1 3 4 2 3" xfId="4900"/>
    <cellStyle name="40% - Énfasis1 3 4 2 3 2" xfId="18375"/>
    <cellStyle name="40% - Énfasis1 3 4 2 3 3" xfId="10718"/>
    <cellStyle name="40% - Énfasis1 3 4 2 4" xfId="14356"/>
    <cellStyle name="40% - Énfasis1 3 4 2 5" xfId="22173"/>
    <cellStyle name="40% - Énfasis1 3 4 2 6" xfId="6699"/>
    <cellStyle name="40% - Énfasis1 3 4 3" xfId="2407"/>
    <cellStyle name="40% - Énfasis1 3 4 3 2" xfId="15883"/>
    <cellStyle name="40% - Énfasis1 3 4 3 3" xfId="8226"/>
    <cellStyle name="40% - Énfasis1 3 4 4" xfId="2789"/>
    <cellStyle name="40% - Énfasis1 3 4 4 2" xfId="16265"/>
    <cellStyle name="40% - Énfasis1 3 4 4 3" xfId="8608"/>
    <cellStyle name="40% - Énfasis1 3 4 5" xfId="3170"/>
    <cellStyle name="40% - Énfasis1 3 4 5 2" xfId="16645"/>
    <cellStyle name="40% - Énfasis1 3 4 5 3" xfId="8988"/>
    <cellStyle name="40% - Énfasis1 3 4 6" xfId="4721"/>
    <cellStyle name="40% - Énfasis1 3 4 6 2" xfId="18196"/>
    <cellStyle name="40% - Énfasis1 3 4 6 3" xfId="10539"/>
    <cellStyle name="40% - Énfasis1 3 4 7" xfId="14176"/>
    <cellStyle name="40% - Énfasis1 3 4 8" xfId="21996"/>
    <cellStyle name="40% - Énfasis1 3 4 9" xfId="6519"/>
    <cellStyle name="40% - Énfasis1 3 5" xfId="859"/>
    <cellStyle name="40% - Énfasis1 3 5 2" xfId="3350"/>
    <cellStyle name="40% - Énfasis1 3 5 2 2" xfId="16825"/>
    <cellStyle name="40% - Énfasis1 3 5 2 3" xfId="9168"/>
    <cellStyle name="40% - Énfasis1 3 5 3" xfId="4901"/>
    <cellStyle name="40% - Énfasis1 3 5 3 2" xfId="18376"/>
    <cellStyle name="40% - Énfasis1 3 5 3 3" xfId="10719"/>
    <cellStyle name="40% - Énfasis1 3 5 4" xfId="14357"/>
    <cellStyle name="40% - Énfasis1 3 5 5" xfId="22174"/>
    <cellStyle name="40% - Énfasis1 3 5 6" xfId="6700"/>
    <cellStyle name="40% - Énfasis1 3 6" xfId="1733"/>
    <cellStyle name="40% - Énfasis1 3 6 2" xfId="4202"/>
    <cellStyle name="40% - Énfasis1 3 6 2 2" xfId="17677"/>
    <cellStyle name="40% - Énfasis1 3 6 2 3" xfId="10020"/>
    <cellStyle name="40% - Énfasis1 3 6 3" xfId="5737"/>
    <cellStyle name="40% - Énfasis1 3 6 3 2" xfId="19212"/>
    <cellStyle name="40% - Énfasis1 3 6 3 3" xfId="11555"/>
    <cellStyle name="40% - Énfasis1 3 6 4" xfId="15209"/>
    <cellStyle name="40% - Énfasis1 3 6 5" xfId="7552"/>
    <cellStyle name="40% - Énfasis1 3 7" xfId="2059"/>
    <cellStyle name="40% - Énfasis1 3 7 2" xfId="15535"/>
    <cellStyle name="40% - Énfasis1 3 7 3" xfId="7878"/>
    <cellStyle name="40% - Énfasis1 3 8" xfId="2506"/>
    <cellStyle name="40% - Énfasis1 3 8 2" xfId="15982"/>
    <cellStyle name="40% - Énfasis1 3 8 3" xfId="8325"/>
    <cellStyle name="40% - Énfasis1 3 9" xfId="2888"/>
    <cellStyle name="40% - Énfasis1 3 9 2" xfId="16363"/>
    <cellStyle name="40% - Énfasis1 3 9 3" xfId="8706"/>
    <cellStyle name="40% - Énfasis1 4" xfId="420"/>
    <cellStyle name="40% - Énfasis1 4 10" xfId="21789"/>
    <cellStyle name="40% - Énfasis1 4 11" xfId="6312"/>
    <cellStyle name="40% - Énfasis1 4 2" xfId="860"/>
    <cellStyle name="40% - Énfasis1 4 2 2" xfId="3351"/>
    <cellStyle name="40% - Énfasis1 4 2 2 2" xfId="16826"/>
    <cellStyle name="40% - Énfasis1 4 2 2 3" xfId="9169"/>
    <cellStyle name="40% - Énfasis1 4 2 3" xfId="4902"/>
    <cellStyle name="40% - Énfasis1 4 2 3 2" xfId="18377"/>
    <cellStyle name="40% - Énfasis1 4 2 3 3" xfId="10720"/>
    <cellStyle name="40% - Énfasis1 4 2 4" xfId="14358"/>
    <cellStyle name="40% - Énfasis1 4 2 5" xfId="22175"/>
    <cellStyle name="40% - Énfasis1 4 2 6" xfId="6701"/>
    <cellStyle name="40% - Énfasis1 4 3" xfId="861"/>
    <cellStyle name="40% - Énfasis1 4 3 2" xfId="3352"/>
    <cellStyle name="40% - Énfasis1 4 3 2 2" xfId="16827"/>
    <cellStyle name="40% - Énfasis1 4 3 2 3" xfId="9170"/>
    <cellStyle name="40% - Énfasis1 4 3 3" xfId="4903"/>
    <cellStyle name="40% - Énfasis1 4 3 3 2" xfId="18378"/>
    <cellStyle name="40% - Énfasis1 4 3 3 3" xfId="10721"/>
    <cellStyle name="40% - Énfasis1 4 3 4" xfId="14359"/>
    <cellStyle name="40% - Énfasis1 4 3 5" xfId="22176"/>
    <cellStyle name="40% - Énfasis1 4 3 6" xfId="6702"/>
    <cellStyle name="40% - Énfasis1 4 4" xfId="1815"/>
    <cellStyle name="40% - Énfasis1 4 4 2" xfId="4284"/>
    <cellStyle name="40% - Énfasis1 4 4 2 2" xfId="17759"/>
    <cellStyle name="40% - Énfasis1 4 4 2 3" xfId="10102"/>
    <cellStyle name="40% - Énfasis1 4 4 3" xfId="5819"/>
    <cellStyle name="40% - Énfasis1 4 4 3 2" xfId="19294"/>
    <cellStyle name="40% - Énfasis1 4 4 3 3" xfId="11637"/>
    <cellStyle name="40% - Énfasis1 4 4 4" xfId="15291"/>
    <cellStyle name="40% - Énfasis1 4 4 5" xfId="7634"/>
    <cellStyle name="40% - Énfasis1 4 5" xfId="2199"/>
    <cellStyle name="40% - Énfasis1 4 5 2" xfId="15675"/>
    <cellStyle name="40% - Énfasis1 4 5 3" xfId="8018"/>
    <cellStyle name="40% - Énfasis1 4 6" xfId="2602"/>
    <cellStyle name="40% - Énfasis1 4 6 2" xfId="16078"/>
    <cellStyle name="40% - Énfasis1 4 6 3" xfId="8421"/>
    <cellStyle name="40% - Énfasis1 4 7" xfId="2984"/>
    <cellStyle name="40% - Énfasis1 4 7 2" xfId="16459"/>
    <cellStyle name="40% - Énfasis1 4 7 3" xfId="8802"/>
    <cellStyle name="40% - Énfasis1 4 8" xfId="4535"/>
    <cellStyle name="40% - Énfasis1 4 8 2" xfId="18010"/>
    <cellStyle name="40% - Énfasis1 4 8 3" xfId="10353"/>
    <cellStyle name="40% - Énfasis1 4 9" xfId="13969"/>
    <cellStyle name="40% - Énfasis1 5" xfId="488"/>
    <cellStyle name="40% - Énfasis1 5 10" xfId="21842"/>
    <cellStyle name="40% - Énfasis1 5 11" xfId="6365"/>
    <cellStyle name="40% - Énfasis1 5 2" xfId="862"/>
    <cellStyle name="40% - Énfasis1 5 2 2" xfId="3353"/>
    <cellStyle name="40% - Énfasis1 5 2 2 2" xfId="16828"/>
    <cellStyle name="40% - Énfasis1 5 2 2 3" xfId="9171"/>
    <cellStyle name="40% - Énfasis1 5 2 3" xfId="4904"/>
    <cellStyle name="40% - Énfasis1 5 2 3 2" xfId="18379"/>
    <cellStyle name="40% - Énfasis1 5 2 3 3" xfId="10722"/>
    <cellStyle name="40% - Énfasis1 5 2 4" xfId="14360"/>
    <cellStyle name="40% - Énfasis1 5 2 5" xfId="22177"/>
    <cellStyle name="40% - Énfasis1 5 2 6" xfId="6703"/>
    <cellStyle name="40% - Énfasis1 5 3" xfId="863"/>
    <cellStyle name="40% - Énfasis1 5 3 2" xfId="3354"/>
    <cellStyle name="40% - Énfasis1 5 3 2 2" xfId="16829"/>
    <cellStyle name="40% - Énfasis1 5 3 2 3" xfId="9172"/>
    <cellStyle name="40% - Énfasis1 5 3 3" xfId="4905"/>
    <cellStyle name="40% - Énfasis1 5 3 3 2" xfId="18380"/>
    <cellStyle name="40% - Énfasis1 5 3 3 3" xfId="10723"/>
    <cellStyle name="40% - Énfasis1 5 3 4" xfId="14361"/>
    <cellStyle name="40% - Énfasis1 5 3 5" xfId="22178"/>
    <cellStyle name="40% - Énfasis1 5 3 6" xfId="6704"/>
    <cellStyle name="40% - Énfasis1 5 4" xfId="1857"/>
    <cellStyle name="40% - Énfasis1 5 4 2" xfId="4326"/>
    <cellStyle name="40% - Énfasis1 5 4 2 2" xfId="17801"/>
    <cellStyle name="40% - Énfasis1 5 4 2 3" xfId="10144"/>
    <cellStyle name="40% - Énfasis1 5 4 3" xfId="5861"/>
    <cellStyle name="40% - Énfasis1 5 4 3 2" xfId="19336"/>
    <cellStyle name="40% - Énfasis1 5 4 3 3" xfId="11679"/>
    <cellStyle name="40% - Énfasis1 5 4 4" xfId="15333"/>
    <cellStyle name="40% - Énfasis1 5 4 5" xfId="7676"/>
    <cellStyle name="40% - Énfasis1 5 5" xfId="2252"/>
    <cellStyle name="40% - Énfasis1 5 5 2" xfId="15728"/>
    <cellStyle name="40% - Énfasis1 5 5 3" xfId="8071"/>
    <cellStyle name="40% - Énfasis1 5 6" xfId="2651"/>
    <cellStyle name="40% - Énfasis1 5 6 2" xfId="16127"/>
    <cellStyle name="40% - Énfasis1 5 6 3" xfId="8470"/>
    <cellStyle name="40% - Énfasis1 5 7" xfId="3032"/>
    <cellStyle name="40% - Énfasis1 5 7 2" xfId="16507"/>
    <cellStyle name="40% - Énfasis1 5 7 3" xfId="8850"/>
    <cellStyle name="40% - Énfasis1 5 8" xfId="4583"/>
    <cellStyle name="40% - Énfasis1 5 8 2" xfId="18058"/>
    <cellStyle name="40% - Énfasis1 5 8 3" xfId="10401"/>
    <cellStyle name="40% - Énfasis1 5 9" xfId="14022"/>
    <cellStyle name="40% - Énfasis1 6" xfId="592"/>
    <cellStyle name="40% - Énfasis1 6 2" xfId="864"/>
    <cellStyle name="40% - Énfasis1 6 2 2" xfId="3355"/>
    <cellStyle name="40% - Énfasis1 6 2 2 2" xfId="16830"/>
    <cellStyle name="40% - Énfasis1 6 2 2 3" xfId="9173"/>
    <cellStyle name="40% - Énfasis1 6 2 3" xfId="4906"/>
    <cellStyle name="40% - Énfasis1 6 2 3 2" xfId="18381"/>
    <cellStyle name="40% - Énfasis1 6 2 3 3" xfId="10724"/>
    <cellStyle name="40% - Énfasis1 6 2 4" xfId="14362"/>
    <cellStyle name="40% - Énfasis1 6 2 5" xfId="22179"/>
    <cellStyle name="40% - Énfasis1 6 2 6" xfId="6705"/>
    <cellStyle name="40% - Énfasis1 6 3" xfId="2340"/>
    <cellStyle name="40% - Énfasis1 6 3 2" xfId="15816"/>
    <cellStyle name="40% - Énfasis1 6 3 3" xfId="8159"/>
    <cellStyle name="40% - Énfasis1 6 4" xfId="2728"/>
    <cellStyle name="40% - Énfasis1 6 4 2" xfId="16204"/>
    <cellStyle name="40% - Énfasis1 6 4 3" xfId="8547"/>
    <cellStyle name="40% - Énfasis1 6 5" xfId="3109"/>
    <cellStyle name="40% - Énfasis1 6 5 2" xfId="16584"/>
    <cellStyle name="40% - Énfasis1 6 5 3" xfId="8927"/>
    <cellStyle name="40% - Énfasis1 6 6" xfId="4660"/>
    <cellStyle name="40% - Énfasis1 6 6 2" xfId="18135"/>
    <cellStyle name="40% - Énfasis1 6 6 3" xfId="10478"/>
    <cellStyle name="40% - Énfasis1 6 7" xfId="14110"/>
    <cellStyle name="40% - Énfasis1 6 8" xfId="21930"/>
    <cellStyle name="40% - Énfasis1 6 9" xfId="6453"/>
    <cellStyle name="40% - Énfasis1 7" xfId="634"/>
    <cellStyle name="40% - Énfasis1 7 2" xfId="2368"/>
    <cellStyle name="40% - Énfasis1 7 2 2" xfId="15844"/>
    <cellStyle name="40% - Énfasis1 7 2 3" xfId="8187"/>
    <cellStyle name="40% - Énfasis1 7 3" xfId="2750"/>
    <cellStyle name="40% - Énfasis1 7 3 2" xfId="16226"/>
    <cellStyle name="40% - Énfasis1 7 3 3" xfId="8569"/>
    <cellStyle name="40% - Énfasis1 7 4" xfId="3131"/>
    <cellStyle name="40% - Énfasis1 7 4 2" xfId="16606"/>
    <cellStyle name="40% - Énfasis1 7 4 3" xfId="8949"/>
    <cellStyle name="40% - Énfasis1 7 5" xfId="4682"/>
    <cellStyle name="40% - Énfasis1 7 5 2" xfId="18157"/>
    <cellStyle name="40% - Énfasis1 7 5 3" xfId="10500"/>
    <cellStyle name="40% - Énfasis1 7 6" xfId="14137"/>
    <cellStyle name="40% - Énfasis1 7 7" xfId="21957"/>
    <cellStyle name="40% - Énfasis1 7 8" xfId="6480"/>
    <cellStyle name="40% - Énfasis1 8" xfId="865"/>
    <cellStyle name="40% - Énfasis1 8 2" xfId="3356"/>
    <cellStyle name="40% - Énfasis1 8 2 2" xfId="16831"/>
    <cellStyle name="40% - Énfasis1 8 2 3" xfId="9174"/>
    <cellStyle name="40% - Énfasis1 8 3" xfId="4907"/>
    <cellStyle name="40% - Énfasis1 8 3 2" xfId="18382"/>
    <cellStyle name="40% - Énfasis1 8 3 3" xfId="10725"/>
    <cellStyle name="40% - Énfasis1 8 4" xfId="14363"/>
    <cellStyle name="40% - Énfasis1 8 5" xfId="22180"/>
    <cellStyle name="40% - Énfasis1 8 6" xfId="6706"/>
    <cellStyle name="40% - Énfasis1 9" xfId="1694"/>
    <cellStyle name="40% - Énfasis1 9 2" xfId="4163"/>
    <cellStyle name="40% - Énfasis1 9 2 2" xfId="17638"/>
    <cellStyle name="40% - Énfasis1 9 2 3" xfId="9981"/>
    <cellStyle name="40% - Énfasis1 9 3" xfId="5698"/>
    <cellStyle name="40% - Énfasis1 9 3 2" xfId="19173"/>
    <cellStyle name="40% - Énfasis1 9 3 3" xfId="11516"/>
    <cellStyle name="40% - Énfasis1 9 4" xfId="15170"/>
    <cellStyle name="40% - Énfasis1 9 5" xfId="7513"/>
    <cellStyle name="40% - Énfasis2" xfId="25" builtinId="35" customBuiltin="1"/>
    <cellStyle name="40% - Énfasis2 10" xfId="1981"/>
    <cellStyle name="40% - Énfasis2 10 2" xfId="15457"/>
    <cellStyle name="40% - Énfasis2 10 3" xfId="7800"/>
    <cellStyle name="40% - Énfasis2 11" xfId="2466"/>
    <cellStyle name="40% - Énfasis2 11 2" xfId="15942"/>
    <cellStyle name="40% - Énfasis2 11 3" xfId="8285"/>
    <cellStyle name="40% - Énfasis2 12" xfId="2851"/>
    <cellStyle name="40% - Énfasis2 12 2" xfId="16326"/>
    <cellStyle name="40% - Énfasis2 12 3" xfId="8669"/>
    <cellStyle name="40% - Énfasis2 13" xfId="4402"/>
    <cellStyle name="40% - Énfasis2 13 2" xfId="17877"/>
    <cellStyle name="40% - Énfasis2 13 3" xfId="10220"/>
    <cellStyle name="40% - Énfasis2 14" xfId="13699"/>
    <cellStyle name="40% - Énfasis2 15" xfId="21520"/>
    <cellStyle name="40% - Énfasis2 16" xfId="6042"/>
    <cellStyle name="40% - Énfasis2 2" xfId="145"/>
    <cellStyle name="40% - Énfasis2 2 10" xfId="2870"/>
    <cellStyle name="40% - Énfasis2 2 10 2" xfId="16345"/>
    <cellStyle name="40% - Énfasis2 2 10 3" xfId="8688"/>
    <cellStyle name="40% - Énfasis2 2 11" xfId="4421"/>
    <cellStyle name="40% - Énfasis2 2 11 2" xfId="17896"/>
    <cellStyle name="40% - Énfasis2 2 11 3" xfId="10239"/>
    <cellStyle name="40% - Énfasis2 2 12" xfId="13771"/>
    <cellStyle name="40% - Énfasis2 2 13" xfId="21591"/>
    <cellStyle name="40% - Énfasis2 2 14" xfId="6114"/>
    <cellStyle name="40% - Énfasis2 2 2" xfId="318"/>
    <cellStyle name="40% - Énfasis2 2 2 10" xfId="21710"/>
    <cellStyle name="40% - Énfasis2 2 2 11" xfId="6233"/>
    <cellStyle name="40% - Énfasis2 2 2 2" xfId="866"/>
    <cellStyle name="40% - Énfasis2 2 2 2 2" xfId="3357"/>
    <cellStyle name="40% - Énfasis2 2 2 2 2 2" xfId="16832"/>
    <cellStyle name="40% - Énfasis2 2 2 2 2 3" xfId="9175"/>
    <cellStyle name="40% - Énfasis2 2 2 2 3" xfId="4908"/>
    <cellStyle name="40% - Énfasis2 2 2 2 3 2" xfId="18383"/>
    <cellStyle name="40% - Énfasis2 2 2 2 3 3" xfId="10726"/>
    <cellStyle name="40% - Énfasis2 2 2 2 4" xfId="14364"/>
    <cellStyle name="40% - Énfasis2 2 2 2 5" xfId="22181"/>
    <cellStyle name="40% - Énfasis2 2 2 2 6" xfId="6707"/>
    <cellStyle name="40% - Énfasis2 2 2 3" xfId="867"/>
    <cellStyle name="40% - Énfasis2 2 2 3 2" xfId="3358"/>
    <cellStyle name="40% - Énfasis2 2 2 3 2 2" xfId="16833"/>
    <cellStyle name="40% - Énfasis2 2 2 3 2 3" xfId="9176"/>
    <cellStyle name="40% - Énfasis2 2 2 3 3" xfId="4909"/>
    <cellStyle name="40% - Énfasis2 2 2 3 3 2" xfId="18384"/>
    <cellStyle name="40% - Énfasis2 2 2 3 3 3" xfId="10727"/>
    <cellStyle name="40% - Énfasis2 2 2 3 4" xfId="14365"/>
    <cellStyle name="40% - Énfasis2 2 2 3 5" xfId="22182"/>
    <cellStyle name="40% - Énfasis2 2 2 3 6" xfId="6708"/>
    <cellStyle name="40% - Énfasis2 2 2 4" xfId="1771"/>
    <cellStyle name="40% - Énfasis2 2 2 4 2" xfId="4240"/>
    <cellStyle name="40% - Énfasis2 2 2 4 2 2" xfId="17715"/>
    <cellStyle name="40% - Énfasis2 2 2 4 2 3" xfId="10058"/>
    <cellStyle name="40% - Énfasis2 2 2 4 3" xfId="5775"/>
    <cellStyle name="40% - Énfasis2 2 2 4 3 2" xfId="19250"/>
    <cellStyle name="40% - Énfasis2 2 2 4 3 3" xfId="11593"/>
    <cellStyle name="40% - Énfasis2 2 2 4 4" xfId="15247"/>
    <cellStyle name="40% - Énfasis2 2 2 4 5" xfId="7590"/>
    <cellStyle name="40% - Énfasis2 2 2 5" xfId="2120"/>
    <cellStyle name="40% - Énfasis2 2 2 5 2" xfId="15596"/>
    <cellStyle name="40% - Énfasis2 2 2 5 3" xfId="7939"/>
    <cellStyle name="40% - Énfasis2 2 2 6" xfId="2552"/>
    <cellStyle name="40% - Énfasis2 2 2 6 2" xfId="16028"/>
    <cellStyle name="40% - Énfasis2 2 2 6 3" xfId="8371"/>
    <cellStyle name="40% - Énfasis2 2 2 7" xfId="2934"/>
    <cellStyle name="40% - Énfasis2 2 2 7 2" xfId="16409"/>
    <cellStyle name="40% - Énfasis2 2 2 7 3" xfId="8752"/>
    <cellStyle name="40% - Énfasis2 2 2 8" xfId="4485"/>
    <cellStyle name="40% - Énfasis2 2 2 8 2" xfId="17960"/>
    <cellStyle name="40% - Énfasis2 2 2 8 3" xfId="10303"/>
    <cellStyle name="40% - Énfasis2 2 2 9" xfId="13890"/>
    <cellStyle name="40% - Énfasis2 2 3" xfId="441"/>
    <cellStyle name="40% - Énfasis2 2 3 10" xfId="21810"/>
    <cellStyle name="40% - Énfasis2 2 3 11" xfId="6333"/>
    <cellStyle name="40% - Énfasis2 2 3 2" xfId="868"/>
    <cellStyle name="40% - Énfasis2 2 3 2 2" xfId="3359"/>
    <cellStyle name="40% - Énfasis2 2 3 2 2 2" xfId="16834"/>
    <cellStyle name="40% - Énfasis2 2 3 2 2 3" xfId="9177"/>
    <cellStyle name="40% - Énfasis2 2 3 2 3" xfId="4910"/>
    <cellStyle name="40% - Énfasis2 2 3 2 3 2" xfId="18385"/>
    <cellStyle name="40% - Énfasis2 2 3 2 3 3" xfId="10728"/>
    <cellStyle name="40% - Énfasis2 2 3 2 4" xfId="14366"/>
    <cellStyle name="40% - Énfasis2 2 3 2 5" xfId="22183"/>
    <cellStyle name="40% - Énfasis2 2 3 2 6" xfId="6709"/>
    <cellStyle name="40% - Énfasis2 2 3 3" xfId="869"/>
    <cellStyle name="40% - Énfasis2 2 3 3 2" xfId="3360"/>
    <cellStyle name="40% - Énfasis2 2 3 3 2 2" xfId="16835"/>
    <cellStyle name="40% - Énfasis2 2 3 3 2 3" xfId="9178"/>
    <cellStyle name="40% - Énfasis2 2 3 3 3" xfId="4911"/>
    <cellStyle name="40% - Énfasis2 2 3 3 3 2" xfId="18386"/>
    <cellStyle name="40% - Énfasis2 2 3 3 3 3" xfId="10729"/>
    <cellStyle name="40% - Énfasis2 2 3 3 4" xfId="14367"/>
    <cellStyle name="40% - Énfasis2 2 3 3 5" xfId="22184"/>
    <cellStyle name="40% - Énfasis2 2 3 3 6" xfId="6710"/>
    <cellStyle name="40% - Énfasis2 2 3 4" xfId="1836"/>
    <cellStyle name="40% - Énfasis2 2 3 4 2" xfId="4305"/>
    <cellStyle name="40% - Énfasis2 2 3 4 2 2" xfId="17780"/>
    <cellStyle name="40% - Énfasis2 2 3 4 2 3" xfId="10123"/>
    <cellStyle name="40% - Énfasis2 2 3 4 3" xfId="5840"/>
    <cellStyle name="40% - Énfasis2 2 3 4 3 2" xfId="19315"/>
    <cellStyle name="40% - Énfasis2 2 3 4 3 3" xfId="11658"/>
    <cellStyle name="40% - Énfasis2 2 3 4 4" xfId="15312"/>
    <cellStyle name="40% - Énfasis2 2 3 4 5" xfId="7655"/>
    <cellStyle name="40% - Énfasis2 2 3 5" xfId="2220"/>
    <cellStyle name="40% - Énfasis2 2 3 5 2" xfId="15696"/>
    <cellStyle name="40% - Énfasis2 2 3 5 3" xfId="8039"/>
    <cellStyle name="40% - Énfasis2 2 3 6" xfId="2623"/>
    <cellStyle name="40% - Énfasis2 2 3 6 2" xfId="16099"/>
    <cellStyle name="40% - Énfasis2 2 3 6 3" xfId="8442"/>
    <cellStyle name="40% - Énfasis2 2 3 7" xfId="3005"/>
    <cellStyle name="40% - Énfasis2 2 3 7 2" xfId="16480"/>
    <cellStyle name="40% - Énfasis2 2 3 7 3" xfId="8823"/>
    <cellStyle name="40% - Énfasis2 2 3 8" xfId="4556"/>
    <cellStyle name="40% - Énfasis2 2 3 8 2" xfId="18031"/>
    <cellStyle name="40% - Énfasis2 2 3 8 3" xfId="10374"/>
    <cellStyle name="40% - Énfasis2 2 3 9" xfId="13990"/>
    <cellStyle name="40% - Énfasis2 2 4" xfId="509"/>
    <cellStyle name="40% - Énfasis2 2 4 10" xfId="21863"/>
    <cellStyle name="40% - Énfasis2 2 4 11" xfId="6386"/>
    <cellStyle name="40% - Énfasis2 2 4 2" xfId="870"/>
    <cellStyle name="40% - Énfasis2 2 4 2 2" xfId="3361"/>
    <cellStyle name="40% - Énfasis2 2 4 2 2 2" xfId="16836"/>
    <cellStyle name="40% - Énfasis2 2 4 2 2 3" xfId="9179"/>
    <cellStyle name="40% - Énfasis2 2 4 2 3" xfId="4912"/>
    <cellStyle name="40% - Énfasis2 2 4 2 3 2" xfId="18387"/>
    <cellStyle name="40% - Énfasis2 2 4 2 3 3" xfId="10730"/>
    <cellStyle name="40% - Énfasis2 2 4 2 4" xfId="14368"/>
    <cellStyle name="40% - Énfasis2 2 4 2 5" xfId="22185"/>
    <cellStyle name="40% - Énfasis2 2 4 2 6" xfId="6711"/>
    <cellStyle name="40% - Énfasis2 2 4 3" xfId="871"/>
    <cellStyle name="40% - Énfasis2 2 4 3 2" xfId="3362"/>
    <cellStyle name="40% - Énfasis2 2 4 3 2 2" xfId="16837"/>
    <cellStyle name="40% - Énfasis2 2 4 3 2 3" xfId="9180"/>
    <cellStyle name="40% - Énfasis2 2 4 3 3" xfId="4913"/>
    <cellStyle name="40% - Énfasis2 2 4 3 3 2" xfId="18388"/>
    <cellStyle name="40% - Énfasis2 2 4 3 3 3" xfId="10731"/>
    <cellStyle name="40% - Énfasis2 2 4 3 4" xfId="14369"/>
    <cellStyle name="40% - Énfasis2 2 4 3 5" xfId="22186"/>
    <cellStyle name="40% - Énfasis2 2 4 3 6" xfId="6712"/>
    <cellStyle name="40% - Énfasis2 2 4 4" xfId="1878"/>
    <cellStyle name="40% - Énfasis2 2 4 4 2" xfId="4347"/>
    <cellStyle name="40% - Énfasis2 2 4 4 2 2" xfId="17822"/>
    <cellStyle name="40% - Énfasis2 2 4 4 2 3" xfId="10165"/>
    <cellStyle name="40% - Énfasis2 2 4 4 3" xfId="5882"/>
    <cellStyle name="40% - Énfasis2 2 4 4 3 2" xfId="19357"/>
    <cellStyle name="40% - Énfasis2 2 4 4 3 3" xfId="11700"/>
    <cellStyle name="40% - Énfasis2 2 4 4 4" xfId="15354"/>
    <cellStyle name="40% - Énfasis2 2 4 4 5" xfId="7697"/>
    <cellStyle name="40% - Énfasis2 2 4 5" xfId="2273"/>
    <cellStyle name="40% - Énfasis2 2 4 5 2" xfId="15749"/>
    <cellStyle name="40% - Énfasis2 2 4 5 3" xfId="8092"/>
    <cellStyle name="40% - Énfasis2 2 4 6" xfId="2672"/>
    <cellStyle name="40% - Énfasis2 2 4 6 2" xfId="16148"/>
    <cellStyle name="40% - Énfasis2 2 4 6 3" xfId="8491"/>
    <cellStyle name="40% - Énfasis2 2 4 7" xfId="3053"/>
    <cellStyle name="40% - Énfasis2 2 4 7 2" xfId="16528"/>
    <cellStyle name="40% - Énfasis2 2 4 7 3" xfId="8871"/>
    <cellStyle name="40% - Énfasis2 2 4 8" xfId="4604"/>
    <cellStyle name="40% - Énfasis2 2 4 8 2" xfId="18079"/>
    <cellStyle name="40% - Énfasis2 2 4 8 3" xfId="10422"/>
    <cellStyle name="40% - Énfasis2 2 4 9" xfId="14043"/>
    <cellStyle name="40% - Énfasis2 2 5" xfId="655"/>
    <cellStyle name="40% - Énfasis2 2 5 2" xfId="872"/>
    <cellStyle name="40% - Énfasis2 2 5 2 2" xfId="3363"/>
    <cellStyle name="40% - Énfasis2 2 5 2 2 2" xfId="16838"/>
    <cellStyle name="40% - Énfasis2 2 5 2 2 3" xfId="9181"/>
    <cellStyle name="40% - Énfasis2 2 5 2 3" xfId="4914"/>
    <cellStyle name="40% - Énfasis2 2 5 2 3 2" xfId="18389"/>
    <cellStyle name="40% - Énfasis2 2 5 2 3 3" xfId="10732"/>
    <cellStyle name="40% - Énfasis2 2 5 2 4" xfId="14370"/>
    <cellStyle name="40% - Énfasis2 2 5 2 5" xfId="22187"/>
    <cellStyle name="40% - Énfasis2 2 5 2 6" xfId="6713"/>
    <cellStyle name="40% - Énfasis2 2 5 3" xfId="2389"/>
    <cellStyle name="40% - Énfasis2 2 5 3 2" xfId="15865"/>
    <cellStyle name="40% - Énfasis2 2 5 3 3" xfId="8208"/>
    <cellStyle name="40% - Énfasis2 2 5 4" xfId="2771"/>
    <cellStyle name="40% - Énfasis2 2 5 4 2" xfId="16247"/>
    <cellStyle name="40% - Énfasis2 2 5 4 3" xfId="8590"/>
    <cellStyle name="40% - Énfasis2 2 5 5" xfId="3152"/>
    <cellStyle name="40% - Énfasis2 2 5 5 2" xfId="16627"/>
    <cellStyle name="40% - Énfasis2 2 5 5 3" xfId="8970"/>
    <cellStyle name="40% - Énfasis2 2 5 6" xfId="4703"/>
    <cellStyle name="40% - Énfasis2 2 5 6 2" xfId="18178"/>
    <cellStyle name="40% - Énfasis2 2 5 6 3" xfId="10521"/>
    <cellStyle name="40% - Énfasis2 2 5 7" xfId="14158"/>
    <cellStyle name="40% - Énfasis2 2 5 8" xfId="21978"/>
    <cellStyle name="40% - Énfasis2 2 5 9" xfId="6501"/>
    <cellStyle name="40% - Énfasis2 2 6" xfId="873"/>
    <cellStyle name="40% - Énfasis2 2 6 2" xfId="3364"/>
    <cellStyle name="40% - Énfasis2 2 6 2 2" xfId="16839"/>
    <cellStyle name="40% - Énfasis2 2 6 2 3" xfId="9182"/>
    <cellStyle name="40% - Énfasis2 2 6 3" xfId="4915"/>
    <cellStyle name="40% - Énfasis2 2 6 3 2" xfId="18390"/>
    <cellStyle name="40% - Énfasis2 2 6 3 3" xfId="10733"/>
    <cellStyle name="40% - Énfasis2 2 6 4" xfId="14371"/>
    <cellStyle name="40% - Énfasis2 2 6 5" xfId="22188"/>
    <cellStyle name="40% - Énfasis2 2 6 6" xfId="6714"/>
    <cellStyle name="40% - Énfasis2 2 7" xfId="1715"/>
    <cellStyle name="40% - Énfasis2 2 7 2" xfId="4184"/>
    <cellStyle name="40% - Énfasis2 2 7 2 2" xfId="17659"/>
    <cellStyle name="40% - Énfasis2 2 7 2 3" xfId="10002"/>
    <cellStyle name="40% - Énfasis2 2 7 3" xfId="5719"/>
    <cellStyle name="40% - Énfasis2 2 7 3 2" xfId="19194"/>
    <cellStyle name="40% - Énfasis2 2 7 3 3" xfId="11537"/>
    <cellStyle name="40% - Énfasis2 2 7 4" xfId="15191"/>
    <cellStyle name="40% - Énfasis2 2 7 5" xfId="7534"/>
    <cellStyle name="40% - Énfasis2 2 8" xfId="2000"/>
    <cellStyle name="40% - Énfasis2 2 8 2" xfId="15476"/>
    <cellStyle name="40% - Énfasis2 2 8 3" xfId="7819"/>
    <cellStyle name="40% - Énfasis2 2 9" xfId="2485"/>
    <cellStyle name="40% - Énfasis2 2 9 2" xfId="15961"/>
    <cellStyle name="40% - Énfasis2 2 9 3" xfId="8304"/>
    <cellStyle name="40% - Énfasis2 3" xfId="240"/>
    <cellStyle name="40% - Énfasis2 3 10" xfId="4441"/>
    <cellStyle name="40% - Énfasis2 3 10 2" xfId="17916"/>
    <cellStyle name="40% - Énfasis2 3 10 3" xfId="10259"/>
    <cellStyle name="40% - Énfasis2 3 11" xfId="13832"/>
    <cellStyle name="40% - Énfasis2 3 12" xfId="21652"/>
    <cellStyle name="40% - Énfasis2 3 13" xfId="6175"/>
    <cellStyle name="40% - Énfasis2 3 2" xfId="319"/>
    <cellStyle name="40% - Énfasis2 3 2 10" xfId="21711"/>
    <cellStyle name="40% - Énfasis2 3 2 11" xfId="6234"/>
    <cellStyle name="40% - Énfasis2 3 2 2" xfId="874"/>
    <cellStyle name="40% - Énfasis2 3 2 2 2" xfId="3365"/>
    <cellStyle name="40% - Énfasis2 3 2 2 2 2" xfId="16840"/>
    <cellStyle name="40% - Énfasis2 3 2 2 2 3" xfId="9183"/>
    <cellStyle name="40% - Énfasis2 3 2 2 3" xfId="4916"/>
    <cellStyle name="40% - Énfasis2 3 2 2 3 2" xfId="18391"/>
    <cellStyle name="40% - Énfasis2 3 2 2 3 3" xfId="10734"/>
    <cellStyle name="40% - Énfasis2 3 2 2 4" xfId="14372"/>
    <cellStyle name="40% - Énfasis2 3 2 2 5" xfId="22189"/>
    <cellStyle name="40% - Énfasis2 3 2 2 6" xfId="6715"/>
    <cellStyle name="40% - Énfasis2 3 2 3" xfId="875"/>
    <cellStyle name="40% - Énfasis2 3 2 3 2" xfId="3366"/>
    <cellStyle name="40% - Énfasis2 3 2 3 2 2" xfId="16841"/>
    <cellStyle name="40% - Énfasis2 3 2 3 2 3" xfId="9184"/>
    <cellStyle name="40% - Énfasis2 3 2 3 3" xfId="4917"/>
    <cellStyle name="40% - Énfasis2 3 2 3 3 2" xfId="18392"/>
    <cellStyle name="40% - Énfasis2 3 2 3 3 3" xfId="10735"/>
    <cellStyle name="40% - Énfasis2 3 2 3 4" xfId="14373"/>
    <cellStyle name="40% - Énfasis2 3 2 3 5" xfId="22190"/>
    <cellStyle name="40% - Énfasis2 3 2 3 6" xfId="6716"/>
    <cellStyle name="40% - Énfasis2 3 2 4" xfId="1772"/>
    <cellStyle name="40% - Énfasis2 3 2 4 2" xfId="4241"/>
    <cellStyle name="40% - Énfasis2 3 2 4 2 2" xfId="17716"/>
    <cellStyle name="40% - Énfasis2 3 2 4 2 3" xfId="10059"/>
    <cellStyle name="40% - Énfasis2 3 2 4 3" xfId="5776"/>
    <cellStyle name="40% - Énfasis2 3 2 4 3 2" xfId="19251"/>
    <cellStyle name="40% - Énfasis2 3 2 4 3 3" xfId="11594"/>
    <cellStyle name="40% - Énfasis2 3 2 4 4" xfId="15248"/>
    <cellStyle name="40% - Énfasis2 3 2 4 5" xfId="7591"/>
    <cellStyle name="40% - Énfasis2 3 2 5" xfId="2121"/>
    <cellStyle name="40% - Énfasis2 3 2 5 2" xfId="15597"/>
    <cellStyle name="40% - Énfasis2 3 2 5 3" xfId="7940"/>
    <cellStyle name="40% - Énfasis2 3 2 6" xfId="2553"/>
    <cellStyle name="40% - Énfasis2 3 2 6 2" xfId="16029"/>
    <cellStyle name="40% - Énfasis2 3 2 6 3" xfId="8372"/>
    <cellStyle name="40% - Énfasis2 3 2 7" xfId="2935"/>
    <cellStyle name="40% - Énfasis2 3 2 7 2" xfId="16410"/>
    <cellStyle name="40% - Énfasis2 3 2 7 3" xfId="8753"/>
    <cellStyle name="40% - Énfasis2 3 2 8" xfId="4486"/>
    <cellStyle name="40% - Énfasis2 3 2 8 2" xfId="17961"/>
    <cellStyle name="40% - Énfasis2 3 2 8 3" xfId="10304"/>
    <cellStyle name="40% - Énfasis2 3 2 9" xfId="13891"/>
    <cellStyle name="40% - Énfasis2 3 3" xfId="529"/>
    <cellStyle name="40% - Énfasis2 3 3 10" xfId="21883"/>
    <cellStyle name="40% - Énfasis2 3 3 11" xfId="6406"/>
    <cellStyle name="40% - Énfasis2 3 3 2" xfId="876"/>
    <cellStyle name="40% - Énfasis2 3 3 2 2" xfId="3367"/>
    <cellStyle name="40% - Énfasis2 3 3 2 2 2" xfId="16842"/>
    <cellStyle name="40% - Énfasis2 3 3 2 2 3" xfId="9185"/>
    <cellStyle name="40% - Énfasis2 3 3 2 3" xfId="4918"/>
    <cellStyle name="40% - Énfasis2 3 3 2 3 2" xfId="18393"/>
    <cellStyle name="40% - Énfasis2 3 3 2 3 3" xfId="10736"/>
    <cellStyle name="40% - Énfasis2 3 3 2 4" xfId="14374"/>
    <cellStyle name="40% - Énfasis2 3 3 2 5" xfId="22191"/>
    <cellStyle name="40% - Énfasis2 3 3 2 6" xfId="6717"/>
    <cellStyle name="40% - Énfasis2 3 3 3" xfId="877"/>
    <cellStyle name="40% - Énfasis2 3 3 3 2" xfId="3368"/>
    <cellStyle name="40% - Énfasis2 3 3 3 2 2" xfId="16843"/>
    <cellStyle name="40% - Énfasis2 3 3 3 2 3" xfId="9186"/>
    <cellStyle name="40% - Énfasis2 3 3 3 3" xfId="4919"/>
    <cellStyle name="40% - Énfasis2 3 3 3 3 2" xfId="18394"/>
    <cellStyle name="40% - Énfasis2 3 3 3 3 3" xfId="10737"/>
    <cellStyle name="40% - Énfasis2 3 3 3 4" xfId="14375"/>
    <cellStyle name="40% - Énfasis2 3 3 3 5" xfId="22192"/>
    <cellStyle name="40% - Énfasis2 3 3 3 6" xfId="6718"/>
    <cellStyle name="40% - Énfasis2 3 3 4" xfId="1898"/>
    <cellStyle name="40% - Énfasis2 3 3 4 2" xfId="4367"/>
    <cellStyle name="40% - Énfasis2 3 3 4 2 2" xfId="17842"/>
    <cellStyle name="40% - Énfasis2 3 3 4 2 3" xfId="10185"/>
    <cellStyle name="40% - Énfasis2 3 3 4 3" xfId="5902"/>
    <cellStyle name="40% - Énfasis2 3 3 4 3 2" xfId="19377"/>
    <cellStyle name="40% - Énfasis2 3 3 4 3 3" xfId="11720"/>
    <cellStyle name="40% - Énfasis2 3 3 4 4" xfId="15374"/>
    <cellStyle name="40% - Énfasis2 3 3 4 5" xfId="7717"/>
    <cellStyle name="40% - Énfasis2 3 3 5" xfId="2293"/>
    <cellStyle name="40% - Énfasis2 3 3 5 2" xfId="15769"/>
    <cellStyle name="40% - Énfasis2 3 3 5 3" xfId="8112"/>
    <cellStyle name="40% - Énfasis2 3 3 6" xfId="2692"/>
    <cellStyle name="40% - Énfasis2 3 3 6 2" xfId="16168"/>
    <cellStyle name="40% - Énfasis2 3 3 6 3" xfId="8511"/>
    <cellStyle name="40% - Énfasis2 3 3 7" xfId="3073"/>
    <cellStyle name="40% - Énfasis2 3 3 7 2" xfId="16548"/>
    <cellStyle name="40% - Énfasis2 3 3 7 3" xfId="8891"/>
    <cellStyle name="40% - Énfasis2 3 3 8" xfId="4624"/>
    <cellStyle name="40% - Énfasis2 3 3 8 2" xfId="18099"/>
    <cellStyle name="40% - Énfasis2 3 3 8 3" xfId="10442"/>
    <cellStyle name="40% - Énfasis2 3 3 9" xfId="14063"/>
    <cellStyle name="40% - Énfasis2 3 4" xfId="675"/>
    <cellStyle name="40% - Énfasis2 3 4 2" xfId="878"/>
    <cellStyle name="40% - Énfasis2 3 4 2 2" xfId="3369"/>
    <cellStyle name="40% - Énfasis2 3 4 2 2 2" xfId="16844"/>
    <cellStyle name="40% - Énfasis2 3 4 2 2 3" xfId="9187"/>
    <cellStyle name="40% - Énfasis2 3 4 2 3" xfId="4920"/>
    <cellStyle name="40% - Énfasis2 3 4 2 3 2" xfId="18395"/>
    <cellStyle name="40% - Énfasis2 3 4 2 3 3" xfId="10738"/>
    <cellStyle name="40% - Énfasis2 3 4 2 4" xfId="14376"/>
    <cellStyle name="40% - Énfasis2 3 4 2 5" xfId="22193"/>
    <cellStyle name="40% - Énfasis2 3 4 2 6" xfId="6719"/>
    <cellStyle name="40% - Énfasis2 3 4 3" xfId="2409"/>
    <cellStyle name="40% - Énfasis2 3 4 3 2" xfId="15885"/>
    <cellStyle name="40% - Énfasis2 3 4 3 3" xfId="8228"/>
    <cellStyle name="40% - Énfasis2 3 4 4" xfId="2791"/>
    <cellStyle name="40% - Énfasis2 3 4 4 2" xfId="16267"/>
    <cellStyle name="40% - Énfasis2 3 4 4 3" xfId="8610"/>
    <cellStyle name="40% - Énfasis2 3 4 5" xfId="3172"/>
    <cellStyle name="40% - Énfasis2 3 4 5 2" xfId="16647"/>
    <cellStyle name="40% - Énfasis2 3 4 5 3" xfId="8990"/>
    <cellStyle name="40% - Énfasis2 3 4 6" xfId="4723"/>
    <cellStyle name="40% - Énfasis2 3 4 6 2" xfId="18198"/>
    <cellStyle name="40% - Énfasis2 3 4 6 3" xfId="10541"/>
    <cellStyle name="40% - Énfasis2 3 4 7" xfId="14178"/>
    <cellStyle name="40% - Énfasis2 3 4 8" xfId="21998"/>
    <cellStyle name="40% - Énfasis2 3 4 9" xfId="6521"/>
    <cellStyle name="40% - Énfasis2 3 5" xfId="879"/>
    <cellStyle name="40% - Énfasis2 3 5 2" xfId="3370"/>
    <cellStyle name="40% - Énfasis2 3 5 2 2" xfId="16845"/>
    <cellStyle name="40% - Énfasis2 3 5 2 3" xfId="9188"/>
    <cellStyle name="40% - Énfasis2 3 5 3" xfId="4921"/>
    <cellStyle name="40% - Énfasis2 3 5 3 2" xfId="18396"/>
    <cellStyle name="40% - Énfasis2 3 5 3 3" xfId="10739"/>
    <cellStyle name="40% - Énfasis2 3 5 4" xfId="14377"/>
    <cellStyle name="40% - Énfasis2 3 5 5" xfId="22194"/>
    <cellStyle name="40% - Énfasis2 3 5 6" xfId="6720"/>
    <cellStyle name="40% - Énfasis2 3 6" xfId="1735"/>
    <cellStyle name="40% - Énfasis2 3 6 2" xfId="4204"/>
    <cellStyle name="40% - Énfasis2 3 6 2 2" xfId="17679"/>
    <cellStyle name="40% - Énfasis2 3 6 2 3" xfId="10022"/>
    <cellStyle name="40% - Énfasis2 3 6 3" xfId="5739"/>
    <cellStyle name="40% - Énfasis2 3 6 3 2" xfId="19214"/>
    <cellStyle name="40% - Énfasis2 3 6 3 3" xfId="11557"/>
    <cellStyle name="40% - Énfasis2 3 6 4" xfId="15211"/>
    <cellStyle name="40% - Énfasis2 3 6 5" xfId="7554"/>
    <cellStyle name="40% - Énfasis2 3 7" xfId="2061"/>
    <cellStyle name="40% - Énfasis2 3 7 2" xfId="15537"/>
    <cellStyle name="40% - Énfasis2 3 7 3" xfId="7880"/>
    <cellStyle name="40% - Énfasis2 3 8" xfId="2508"/>
    <cellStyle name="40% - Énfasis2 3 8 2" xfId="15984"/>
    <cellStyle name="40% - Énfasis2 3 8 3" xfId="8327"/>
    <cellStyle name="40% - Énfasis2 3 9" xfId="2890"/>
    <cellStyle name="40% - Énfasis2 3 9 2" xfId="16365"/>
    <cellStyle name="40% - Énfasis2 3 9 3" xfId="8708"/>
    <cellStyle name="40% - Énfasis2 4" xfId="422"/>
    <cellStyle name="40% - Énfasis2 4 10" xfId="21791"/>
    <cellStyle name="40% - Énfasis2 4 11" xfId="6314"/>
    <cellStyle name="40% - Énfasis2 4 2" xfId="880"/>
    <cellStyle name="40% - Énfasis2 4 2 2" xfId="3371"/>
    <cellStyle name="40% - Énfasis2 4 2 2 2" xfId="16846"/>
    <cellStyle name="40% - Énfasis2 4 2 2 3" xfId="9189"/>
    <cellStyle name="40% - Énfasis2 4 2 3" xfId="4922"/>
    <cellStyle name="40% - Énfasis2 4 2 3 2" xfId="18397"/>
    <cellStyle name="40% - Énfasis2 4 2 3 3" xfId="10740"/>
    <cellStyle name="40% - Énfasis2 4 2 4" xfId="14378"/>
    <cellStyle name="40% - Énfasis2 4 2 5" xfId="22195"/>
    <cellStyle name="40% - Énfasis2 4 2 6" xfId="6721"/>
    <cellStyle name="40% - Énfasis2 4 3" xfId="881"/>
    <cellStyle name="40% - Énfasis2 4 3 2" xfId="3372"/>
    <cellStyle name="40% - Énfasis2 4 3 2 2" xfId="16847"/>
    <cellStyle name="40% - Énfasis2 4 3 2 3" xfId="9190"/>
    <cellStyle name="40% - Énfasis2 4 3 3" xfId="4923"/>
    <cellStyle name="40% - Énfasis2 4 3 3 2" xfId="18398"/>
    <cellStyle name="40% - Énfasis2 4 3 3 3" xfId="10741"/>
    <cellStyle name="40% - Énfasis2 4 3 4" xfId="14379"/>
    <cellStyle name="40% - Énfasis2 4 3 5" xfId="22196"/>
    <cellStyle name="40% - Énfasis2 4 3 6" xfId="6722"/>
    <cellStyle name="40% - Énfasis2 4 4" xfId="1817"/>
    <cellStyle name="40% - Énfasis2 4 4 2" xfId="4286"/>
    <cellStyle name="40% - Énfasis2 4 4 2 2" xfId="17761"/>
    <cellStyle name="40% - Énfasis2 4 4 2 3" xfId="10104"/>
    <cellStyle name="40% - Énfasis2 4 4 3" xfId="5821"/>
    <cellStyle name="40% - Énfasis2 4 4 3 2" xfId="19296"/>
    <cellStyle name="40% - Énfasis2 4 4 3 3" xfId="11639"/>
    <cellStyle name="40% - Énfasis2 4 4 4" xfId="15293"/>
    <cellStyle name="40% - Énfasis2 4 4 5" xfId="7636"/>
    <cellStyle name="40% - Énfasis2 4 5" xfId="2201"/>
    <cellStyle name="40% - Énfasis2 4 5 2" xfId="15677"/>
    <cellStyle name="40% - Énfasis2 4 5 3" xfId="8020"/>
    <cellStyle name="40% - Énfasis2 4 6" xfId="2604"/>
    <cellStyle name="40% - Énfasis2 4 6 2" xfId="16080"/>
    <cellStyle name="40% - Énfasis2 4 6 3" xfId="8423"/>
    <cellStyle name="40% - Énfasis2 4 7" xfId="2986"/>
    <cellStyle name="40% - Énfasis2 4 7 2" xfId="16461"/>
    <cellStyle name="40% - Énfasis2 4 7 3" xfId="8804"/>
    <cellStyle name="40% - Énfasis2 4 8" xfId="4537"/>
    <cellStyle name="40% - Énfasis2 4 8 2" xfId="18012"/>
    <cellStyle name="40% - Énfasis2 4 8 3" xfId="10355"/>
    <cellStyle name="40% - Énfasis2 4 9" xfId="13971"/>
    <cellStyle name="40% - Énfasis2 5" xfId="490"/>
    <cellStyle name="40% - Énfasis2 5 10" xfId="21844"/>
    <cellStyle name="40% - Énfasis2 5 11" xfId="6367"/>
    <cellStyle name="40% - Énfasis2 5 2" xfId="882"/>
    <cellStyle name="40% - Énfasis2 5 2 2" xfId="3373"/>
    <cellStyle name="40% - Énfasis2 5 2 2 2" xfId="16848"/>
    <cellStyle name="40% - Énfasis2 5 2 2 3" xfId="9191"/>
    <cellStyle name="40% - Énfasis2 5 2 3" xfId="4924"/>
    <cellStyle name="40% - Énfasis2 5 2 3 2" xfId="18399"/>
    <cellStyle name="40% - Énfasis2 5 2 3 3" xfId="10742"/>
    <cellStyle name="40% - Énfasis2 5 2 4" xfId="14380"/>
    <cellStyle name="40% - Énfasis2 5 2 5" xfId="22197"/>
    <cellStyle name="40% - Énfasis2 5 2 6" xfId="6723"/>
    <cellStyle name="40% - Énfasis2 5 3" xfId="883"/>
    <cellStyle name="40% - Énfasis2 5 3 2" xfId="3374"/>
    <cellStyle name="40% - Énfasis2 5 3 2 2" xfId="16849"/>
    <cellStyle name="40% - Énfasis2 5 3 2 3" xfId="9192"/>
    <cellStyle name="40% - Énfasis2 5 3 3" xfId="4925"/>
    <cellStyle name="40% - Énfasis2 5 3 3 2" xfId="18400"/>
    <cellStyle name="40% - Énfasis2 5 3 3 3" xfId="10743"/>
    <cellStyle name="40% - Énfasis2 5 3 4" xfId="14381"/>
    <cellStyle name="40% - Énfasis2 5 3 5" xfId="22198"/>
    <cellStyle name="40% - Énfasis2 5 3 6" xfId="6724"/>
    <cellStyle name="40% - Énfasis2 5 4" xfId="1859"/>
    <cellStyle name="40% - Énfasis2 5 4 2" xfId="4328"/>
    <cellStyle name="40% - Énfasis2 5 4 2 2" xfId="17803"/>
    <cellStyle name="40% - Énfasis2 5 4 2 3" xfId="10146"/>
    <cellStyle name="40% - Énfasis2 5 4 3" xfId="5863"/>
    <cellStyle name="40% - Énfasis2 5 4 3 2" xfId="19338"/>
    <cellStyle name="40% - Énfasis2 5 4 3 3" xfId="11681"/>
    <cellStyle name="40% - Énfasis2 5 4 4" xfId="15335"/>
    <cellStyle name="40% - Énfasis2 5 4 5" xfId="7678"/>
    <cellStyle name="40% - Énfasis2 5 5" xfId="2254"/>
    <cellStyle name="40% - Énfasis2 5 5 2" xfId="15730"/>
    <cellStyle name="40% - Énfasis2 5 5 3" xfId="8073"/>
    <cellStyle name="40% - Énfasis2 5 6" xfId="2653"/>
    <cellStyle name="40% - Énfasis2 5 6 2" xfId="16129"/>
    <cellStyle name="40% - Énfasis2 5 6 3" xfId="8472"/>
    <cellStyle name="40% - Énfasis2 5 7" xfId="3034"/>
    <cellStyle name="40% - Énfasis2 5 7 2" xfId="16509"/>
    <cellStyle name="40% - Énfasis2 5 7 3" xfId="8852"/>
    <cellStyle name="40% - Énfasis2 5 8" xfId="4585"/>
    <cellStyle name="40% - Énfasis2 5 8 2" xfId="18060"/>
    <cellStyle name="40% - Énfasis2 5 8 3" xfId="10403"/>
    <cellStyle name="40% - Énfasis2 5 9" xfId="14024"/>
    <cellStyle name="40% - Énfasis2 6" xfId="593"/>
    <cellStyle name="40% - Énfasis2 6 2" xfId="884"/>
    <cellStyle name="40% - Énfasis2 6 2 2" xfId="3375"/>
    <cellStyle name="40% - Énfasis2 6 2 2 2" xfId="16850"/>
    <cellStyle name="40% - Énfasis2 6 2 2 3" xfId="9193"/>
    <cellStyle name="40% - Énfasis2 6 2 3" xfId="4926"/>
    <cellStyle name="40% - Énfasis2 6 2 3 2" xfId="18401"/>
    <cellStyle name="40% - Énfasis2 6 2 3 3" xfId="10744"/>
    <cellStyle name="40% - Énfasis2 6 2 4" xfId="14382"/>
    <cellStyle name="40% - Énfasis2 6 2 5" xfId="22199"/>
    <cellStyle name="40% - Énfasis2 6 2 6" xfId="6725"/>
    <cellStyle name="40% - Énfasis2 6 3" xfId="2341"/>
    <cellStyle name="40% - Énfasis2 6 3 2" xfId="15817"/>
    <cellStyle name="40% - Énfasis2 6 3 3" xfId="8160"/>
    <cellStyle name="40% - Énfasis2 6 4" xfId="2729"/>
    <cellStyle name="40% - Énfasis2 6 4 2" xfId="16205"/>
    <cellStyle name="40% - Énfasis2 6 4 3" xfId="8548"/>
    <cellStyle name="40% - Énfasis2 6 5" xfId="3110"/>
    <cellStyle name="40% - Énfasis2 6 5 2" xfId="16585"/>
    <cellStyle name="40% - Énfasis2 6 5 3" xfId="8928"/>
    <cellStyle name="40% - Énfasis2 6 6" xfId="4661"/>
    <cellStyle name="40% - Énfasis2 6 6 2" xfId="18136"/>
    <cellStyle name="40% - Énfasis2 6 6 3" xfId="10479"/>
    <cellStyle name="40% - Énfasis2 6 7" xfId="14111"/>
    <cellStyle name="40% - Énfasis2 6 8" xfId="21931"/>
    <cellStyle name="40% - Énfasis2 6 9" xfId="6454"/>
    <cellStyle name="40% - Énfasis2 7" xfId="636"/>
    <cellStyle name="40% - Énfasis2 7 2" xfId="2370"/>
    <cellStyle name="40% - Énfasis2 7 2 2" xfId="15846"/>
    <cellStyle name="40% - Énfasis2 7 2 3" xfId="8189"/>
    <cellStyle name="40% - Énfasis2 7 3" xfId="2752"/>
    <cellStyle name="40% - Énfasis2 7 3 2" xfId="16228"/>
    <cellStyle name="40% - Énfasis2 7 3 3" xfId="8571"/>
    <cellStyle name="40% - Énfasis2 7 4" xfId="3133"/>
    <cellStyle name="40% - Énfasis2 7 4 2" xfId="16608"/>
    <cellStyle name="40% - Énfasis2 7 4 3" xfId="8951"/>
    <cellStyle name="40% - Énfasis2 7 5" xfId="4684"/>
    <cellStyle name="40% - Énfasis2 7 5 2" xfId="18159"/>
    <cellStyle name="40% - Énfasis2 7 5 3" xfId="10502"/>
    <cellStyle name="40% - Énfasis2 7 6" xfId="14139"/>
    <cellStyle name="40% - Énfasis2 7 7" xfId="21959"/>
    <cellStyle name="40% - Énfasis2 7 8" xfId="6482"/>
    <cellStyle name="40% - Énfasis2 8" xfId="885"/>
    <cellStyle name="40% - Énfasis2 8 2" xfId="3376"/>
    <cellStyle name="40% - Énfasis2 8 2 2" xfId="16851"/>
    <cellStyle name="40% - Énfasis2 8 2 3" xfId="9194"/>
    <cellStyle name="40% - Énfasis2 8 3" xfId="4927"/>
    <cellStyle name="40% - Énfasis2 8 3 2" xfId="18402"/>
    <cellStyle name="40% - Énfasis2 8 3 3" xfId="10745"/>
    <cellStyle name="40% - Énfasis2 8 4" xfId="14383"/>
    <cellStyle name="40% - Énfasis2 8 5" xfId="22200"/>
    <cellStyle name="40% - Énfasis2 8 6" xfId="6726"/>
    <cellStyle name="40% - Énfasis2 9" xfId="1696"/>
    <cellStyle name="40% - Énfasis2 9 2" xfId="4165"/>
    <cellStyle name="40% - Énfasis2 9 2 2" xfId="17640"/>
    <cellStyle name="40% - Énfasis2 9 2 3" xfId="9983"/>
    <cellStyle name="40% - Énfasis2 9 3" xfId="5700"/>
    <cellStyle name="40% - Énfasis2 9 3 2" xfId="19175"/>
    <cellStyle name="40% - Énfasis2 9 3 3" xfId="11518"/>
    <cellStyle name="40% - Énfasis2 9 4" xfId="15172"/>
    <cellStyle name="40% - Énfasis2 9 5" xfId="7515"/>
    <cellStyle name="40% - Énfasis3" xfId="29" builtinId="39" customBuiltin="1"/>
    <cellStyle name="40% - Énfasis3 10" xfId="1983"/>
    <cellStyle name="40% - Énfasis3 10 2" xfId="15459"/>
    <cellStyle name="40% - Énfasis3 10 3" xfId="7802"/>
    <cellStyle name="40% - Énfasis3 11" xfId="2468"/>
    <cellStyle name="40% - Énfasis3 11 2" xfId="15944"/>
    <cellStyle name="40% - Énfasis3 11 3" xfId="8287"/>
    <cellStyle name="40% - Énfasis3 12" xfId="2853"/>
    <cellStyle name="40% - Énfasis3 12 2" xfId="16328"/>
    <cellStyle name="40% - Énfasis3 12 3" xfId="8671"/>
    <cellStyle name="40% - Énfasis3 13" xfId="4404"/>
    <cellStyle name="40% - Énfasis3 13 2" xfId="17879"/>
    <cellStyle name="40% - Énfasis3 13 3" xfId="10222"/>
    <cellStyle name="40% - Énfasis3 14" xfId="13701"/>
    <cellStyle name="40% - Énfasis3 15" xfId="21522"/>
    <cellStyle name="40% - Énfasis3 16" xfId="6044"/>
    <cellStyle name="40% - Énfasis3 2" xfId="147"/>
    <cellStyle name="40% - Énfasis3 2 10" xfId="2872"/>
    <cellStyle name="40% - Énfasis3 2 10 2" xfId="16347"/>
    <cellStyle name="40% - Énfasis3 2 10 3" xfId="8690"/>
    <cellStyle name="40% - Énfasis3 2 11" xfId="4423"/>
    <cellStyle name="40% - Énfasis3 2 11 2" xfId="17898"/>
    <cellStyle name="40% - Énfasis3 2 11 3" xfId="10241"/>
    <cellStyle name="40% - Énfasis3 2 12" xfId="13773"/>
    <cellStyle name="40% - Énfasis3 2 13" xfId="21593"/>
    <cellStyle name="40% - Énfasis3 2 14" xfId="6116"/>
    <cellStyle name="40% - Énfasis3 2 2" xfId="320"/>
    <cellStyle name="40% - Énfasis3 2 2 10" xfId="21712"/>
    <cellStyle name="40% - Énfasis3 2 2 11" xfId="6235"/>
    <cellStyle name="40% - Énfasis3 2 2 2" xfId="886"/>
    <cellStyle name="40% - Énfasis3 2 2 2 2" xfId="3377"/>
    <cellStyle name="40% - Énfasis3 2 2 2 2 2" xfId="16852"/>
    <cellStyle name="40% - Énfasis3 2 2 2 2 3" xfId="9195"/>
    <cellStyle name="40% - Énfasis3 2 2 2 3" xfId="4928"/>
    <cellStyle name="40% - Énfasis3 2 2 2 3 2" xfId="18403"/>
    <cellStyle name="40% - Énfasis3 2 2 2 3 3" xfId="10746"/>
    <cellStyle name="40% - Énfasis3 2 2 2 4" xfId="14384"/>
    <cellStyle name="40% - Énfasis3 2 2 2 5" xfId="22201"/>
    <cellStyle name="40% - Énfasis3 2 2 2 6" xfId="6727"/>
    <cellStyle name="40% - Énfasis3 2 2 3" xfId="887"/>
    <cellStyle name="40% - Énfasis3 2 2 3 2" xfId="3378"/>
    <cellStyle name="40% - Énfasis3 2 2 3 2 2" xfId="16853"/>
    <cellStyle name="40% - Énfasis3 2 2 3 2 3" xfId="9196"/>
    <cellStyle name="40% - Énfasis3 2 2 3 3" xfId="4929"/>
    <cellStyle name="40% - Énfasis3 2 2 3 3 2" xfId="18404"/>
    <cellStyle name="40% - Énfasis3 2 2 3 3 3" xfId="10747"/>
    <cellStyle name="40% - Énfasis3 2 2 3 4" xfId="14385"/>
    <cellStyle name="40% - Énfasis3 2 2 3 5" xfId="22202"/>
    <cellStyle name="40% - Énfasis3 2 2 3 6" xfId="6728"/>
    <cellStyle name="40% - Énfasis3 2 2 4" xfId="1773"/>
    <cellStyle name="40% - Énfasis3 2 2 4 2" xfId="4242"/>
    <cellStyle name="40% - Énfasis3 2 2 4 2 2" xfId="17717"/>
    <cellStyle name="40% - Énfasis3 2 2 4 2 3" xfId="10060"/>
    <cellStyle name="40% - Énfasis3 2 2 4 3" xfId="5777"/>
    <cellStyle name="40% - Énfasis3 2 2 4 3 2" xfId="19252"/>
    <cellStyle name="40% - Énfasis3 2 2 4 3 3" xfId="11595"/>
    <cellStyle name="40% - Énfasis3 2 2 4 4" xfId="15249"/>
    <cellStyle name="40% - Énfasis3 2 2 4 5" xfId="7592"/>
    <cellStyle name="40% - Énfasis3 2 2 5" xfId="2122"/>
    <cellStyle name="40% - Énfasis3 2 2 5 2" xfId="15598"/>
    <cellStyle name="40% - Énfasis3 2 2 5 3" xfId="7941"/>
    <cellStyle name="40% - Énfasis3 2 2 6" xfId="2554"/>
    <cellStyle name="40% - Énfasis3 2 2 6 2" xfId="16030"/>
    <cellStyle name="40% - Énfasis3 2 2 6 3" xfId="8373"/>
    <cellStyle name="40% - Énfasis3 2 2 7" xfId="2936"/>
    <cellStyle name="40% - Énfasis3 2 2 7 2" xfId="16411"/>
    <cellStyle name="40% - Énfasis3 2 2 7 3" xfId="8754"/>
    <cellStyle name="40% - Énfasis3 2 2 8" xfId="4487"/>
    <cellStyle name="40% - Énfasis3 2 2 8 2" xfId="17962"/>
    <cellStyle name="40% - Énfasis3 2 2 8 3" xfId="10305"/>
    <cellStyle name="40% - Énfasis3 2 2 9" xfId="13892"/>
    <cellStyle name="40% - Énfasis3 2 3" xfId="443"/>
    <cellStyle name="40% - Énfasis3 2 3 10" xfId="21812"/>
    <cellStyle name="40% - Énfasis3 2 3 11" xfId="6335"/>
    <cellStyle name="40% - Énfasis3 2 3 2" xfId="888"/>
    <cellStyle name="40% - Énfasis3 2 3 2 2" xfId="3379"/>
    <cellStyle name="40% - Énfasis3 2 3 2 2 2" xfId="16854"/>
    <cellStyle name="40% - Énfasis3 2 3 2 2 3" xfId="9197"/>
    <cellStyle name="40% - Énfasis3 2 3 2 3" xfId="4930"/>
    <cellStyle name="40% - Énfasis3 2 3 2 3 2" xfId="18405"/>
    <cellStyle name="40% - Énfasis3 2 3 2 3 3" xfId="10748"/>
    <cellStyle name="40% - Énfasis3 2 3 2 4" xfId="14386"/>
    <cellStyle name="40% - Énfasis3 2 3 2 5" xfId="22203"/>
    <cellStyle name="40% - Énfasis3 2 3 2 6" xfId="6729"/>
    <cellStyle name="40% - Énfasis3 2 3 3" xfId="889"/>
    <cellStyle name="40% - Énfasis3 2 3 3 2" xfId="3380"/>
    <cellStyle name="40% - Énfasis3 2 3 3 2 2" xfId="16855"/>
    <cellStyle name="40% - Énfasis3 2 3 3 2 3" xfId="9198"/>
    <cellStyle name="40% - Énfasis3 2 3 3 3" xfId="4931"/>
    <cellStyle name="40% - Énfasis3 2 3 3 3 2" xfId="18406"/>
    <cellStyle name="40% - Énfasis3 2 3 3 3 3" xfId="10749"/>
    <cellStyle name="40% - Énfasis3 2 3 3 4" xfId="14387"/>
    <cellStyle name="40% - Énfasis3 2 3 3 5" xfId="22204"/>
    <cellStyle name="40% - Énfasis3 2 3 3 6" xfId="6730"/>
    <cellStyle name="40% - Énfasis3 2 3 4" xfId="1838"/>
    <cellStyle name="40% - Énfasis3 2 3 4 2" xfId="4307"/>
    <cellStyle name="40% - Énfasis3 2 3 4 2 2" xfId="17782"/>
    <cellStyle name="40% - Énfasis3 2 3 4 2 3" xfId="10125"/>
    <cellStyle name="40% - Énfasis3 2 3 4 3" xfId="5842"/>
    <cellStyle name="40% - Énfasis3 2 3 4 3 2" xfId="19317"/>
    <cellStyle name="40% - Énfasis3 2 3 4 3 3" xfId="11660"/>
    <cellStyle name="40% - Énfasis3 2 3 4 4" xfId="15314"/>
    <cellStyle name="40% - Énfasis3 2 3 4 5" xfId="7657"/>
    <cellStyle name="40% - Énfasis3 2 3 5" xfId="2222"/>
    <cellStyle name="40% - Énfasis3 2 3 5 2" xfId="15698"/>
    <cellStyle name="40% - Énfasis3 2 3 5 3" xfId="8041"/>
    <cellStyle name="40% - Énfasis3 2 3 6" xfId="2625"/>
    <cellStyle name="40% - Énfasis3 2 3 6 2" xfId="16101"/>
    <cellStyle name="40% - Énfasis3 2 3 6 3" xfId="8444"/>
    <cellStyle name="40% - Énfasis3 2 3 7" xfId="3007"/>
    <cellStyle name="40% - Énfasis3 2 3 7 2" xfId="16482"/>
    <cellStyle name="40% - Énfasis3 2 3 7 3" xfId="8825"/>
    <cellStyle name="40% - Énfasis3 2 3 8" xfId="4558"/>
    <cellStyle name="40% - Énfasis3 2 3 8 2" xfId="18033"/>
    <cellStyle name="40% - Énfasis3 2 3 8 3" xfId="10376"/>
    <cellStyle name="40% - Énfasis3 2 3 9" xfId="13992"/>
    <cellStyle name="40% - Énfasis3 2 4" xfId="511"/>
    <cellStyle name="40% - Énfasis3 2 4 10" xfId="21865"/>
    <cellStyle name="40% - Énfasis3 2 4 11" xfId="6388"/>
    <cellStyle name="40% - Énfasis3 2 4 2" xfId="890"/>
    <cellStyle name="40% - Énfasis3 2 4 2 2" xfId="3381"/>
    <cellStyle name="40% - Énfasis3 2 4 2 2 2" xfId="16856"/>
    <cellStyle name="40% - Énfasis3 2 4 2 2 3" xfId="9199"/>
    <cellStyle name="40% - Énfasis3 2 4 2 3" xfId="4932"/>
    <cellStyle name="40% - Énfasis3 2 4 2 3 2" xfId="18407"/>
    <cellStyle name="40% - Énfasis3 2 4 2 3 3" xfId="10750"/>
    <cellStyle name="40% - Énfasis3 2 4 2 4" xfId="14388"/>
    <cellStyle name="40% - Énfasis3 2 4 2 5" xfId="22205"/>
    <cellStyle name="40% - Énfasis3 2 4 2 6" xfId="6731"/>
    <cellStyle name="40% - Énfasis3 2 4 3" xfId="891"/>
    <cellStyle name="40% - Énfasis3 2 4 3 2" xfId="3382"/>
    <cellStyle name="40% - Énfasis3 2 4 3 2 2" xfId="16857"/>
    <cellStyle name="40% - Énfasis3 2 4 3 2 3" xfId="9200"/>
    <cellStyle name="40% - Énfasis3 2 4 3 3" xfId="4933"/>
    <cellStyle name="40% - Énfasis3 2 4 3 3 2" xfId="18408"/>
    <cellStyle name="40% - Énfasis3 2 4 3 3 3" xfId="10751"/>
    <cellStyle name="40% - Énfasis3 2 4 3 4" xfId="14389"/>
    <cellStyle name="40% - Énfasis3 2 4 3 5" xfId="22206"/>
    <cellStyle name="40% - Énfasis3 2 4 3 6" xfId="6732"/>
    <cellStyle name="40% - Énfasis3 2 4 4" xfId="1880"/>
    <cellStyle name="40% - Énfasis3 2 4 4 2" xfId="4349"/>
    <cellStyle name="40% - Énfasis3 2 4 4 2 2" xfId="17824"/>
    <cellStyle name="40% - Énfasis3 2 4 4 2 3" xfId="10167"/>
    <cellStyle name="40% - Énfasis3 2 4 4 3" xfId="5884"/>
    <cellStyle name="40% - Énfasis3 2 4 4 3 2" xfId="19359"/>
    <cellStyle name="40% - Énfasis3 2 4 4 3 3" xfId="11702"/>
    <cellStyle name="40% - Énfasis3 2 4 4 4" xfId="15356"/>
    <cellStyle name="40% - Énfasis3 2 4 4 5" xfId="7699"/>
    <cellStyle name="40% - Énfasis3 2 4 5" xfId="2275"/>
    <cellStyle name="40% - Énfasis3 2 4 5 2" xfId="15751"/>
    <cellStyle name="40% - Énfasis3 2 4 5 3" xfId="8094"/>
    <cellStyle name="40% - Énfasis3 2 4 6" xfId="2674"/>
    <cellStyle name="40% - Énfasis3 2 4 6 2" xfId="16150"/>
    <cellStyle name="40% - Énfasis3 2 4 6 3" xfId="8493"/>
    <cellStyle name="40% - Énfasis3 2 4 7" xfId="3055"/>
    <cellStyle name="40% - Énfasis3 2 4 7 2" xfId="16530"/>
    <cellStyle name="40% - Énfasis3 2 4 7 3" xfId="8873"/>
    <cellStyle name="40% - Énfasis3 2 4 8" xfId="4606"/>
    <cellStyle name="40% - Énfasis3 2 4 8 2" xfId="18081"/>
    <cellStyle name="40% - Énfasis3 2 4 8 3" xfId="10424"/>
    <cellStyle name="40% - Énfasis3 2 4 9" xfId="14045"/>
    <cellStyle name="40% - Énfasis3 2 5" xfId="657"/>
    <cellStyle name="40% - Énfasis3 2 5 2" xfId="892"/>
    <cellStyle name="40% - Énfasis3 2 5 2 2" xfId="3383"/>
    <cellStyle name="40% - Énfasis3 2 5 2 2 2" xfId="16858"/>
    <cellStyle name="40% - Énfasis3 2 5 2 2 3" xfId="9201"/>
    <cellStyle name="40% - Énfasis3 2 5 2 3" xfId="4934"/>
    <cellStyle name="40% - Énfasis3 2 5 2 3 2" xfId="18409"/>
    <cellStyle name="40% - Énfasis3 2 5 2 3 3" xfId="10752"/>
    <cellStyle name="40% - Énfasis3 2 5 2 4" xfId="14390"/>
    <cellStyle name="40% - Énfasis3 2 5 2 5" xfId="22207"/>
    <cellStyle name="40% - Énfasis3 2 5 2 6" xfId="6733"/>
    <cellStyle name="40% - Énfasis3 2 5 3" xfId="2391"/>
    <cellStyle name="40% - Énfasis3 2 5 3 2" xfId="15867"/>
    <cellStyle name="40% - Énfasis3 2 5 3 3" xfId="8210"/>
    <cellStyle name="40% - Énfasis3 2 5 4" xfId="2773"/>
    <cellStyle name="40% - Énfasis3 2 5 4 2" xfId="16249"/>
    <cellStyle name="40% - Énfasis3 2 5 4 3" xfId="8592"/>
    <cellStyle name="40% - Énfasis3 2 5 5" xfId="3154"/>
    <cellStyle name="40% - Énfasis3 2 5 5 2" xfId="16629"/>
    <cellStyle name="40% - Énfasis3 2 5 5 3" xfId="8972"/>
    <cellStyle name="40% - Énfasis3 2 5 6" xfId="4705"/>
    <cellStyle name="40% - Énfasis3 2 5 6 2" xfId="18180"/>
    <cellStyle name="40% - Énfasis3 2 5 6 3" xfId="10523"/>
    <cellStyle name="40% - Énfasis3 2 5 7" xfId="14160"/>
    <cellStyle name="40% - Énfasis3 2 5 8" xfId="21980"/>
    <cellStyle name="40% - Énfasis3 2 5 9" xfId="6503"/>
    <cellStyle name="40% - Énfasis3 2 6" xfId="893"/>
    <cellStyle name="40% - Énfasis3 2 6 2" xfId="3384"/>
    <cellStyle name="40% - Énfasis3 2 6 2 2" xfId="16859"/>
    <cellStyle name="40% - Énfasis3 2 6 2 3" xfId="9202"/>
    <cellStyle name="40% - Énfasis3 2 6 3" xfId="4935"/>
    <cellStyle name="40% - Énfasis3 2 6 3 2" xfId="18410"/>
    <cellStyle name="40% - Énfasis3 2 6 3 3" xfId="10753"/>
    <cellStyle name="40% - Énfasis3 2 6 4" xfId="14391"/>
    <cellStyle name="40% - Énfasis3 2 6 5" xfId="22208"/>
    <cellStyle name="40% - Énfasis3 2 6 6" xfId="6734"/>
    <cellStyle name="40% - Énfasis3 2 7" xfId="1717"/>
    <cellStyle name="40% - Énfasis3 2 7 2" xfId="4186"/>
    <cellStyle name="40% - Énfasis3 2 7 2 2" xfId="17661"/>
    <cellStyle name="40% - Énfasis3 2 7 2 3" xfId="10004"/>
    <cellStyle name="40% - Énfasis3 2 7 3" xfId="5721"/>
    <cellStyle name="40% - Énfasis3 2 7 3 2" xfId="19196"/>
    <cellStyle name="40% - Énfasis3 2 7 3 3" xfId="11539"/>
    <cellStyle name="40% - Énfasis3 2 7 4" xfId="15193"/>
    <cellStyle name="40% - Énfasis3 2 7 5" xfId="7536"/>
    <cellStyle name="40% - Énfasis3 2 8" xfId="2002"/>
    <cellStyle name="40% - Énfasis3 2 8 2" xfId="15478"/>
    <cellStyle name="40% - Énfasis3 2 8 3" xfId="7821"/>
    <cellStyle name="40% - Énfasis3 2 9" xfId="2487"/>
    <cellStyle name="40% - Énfasis3 2 9 2" xfId="15963"/>
    <cellStyle name="40% - Énfasis3 2 9 3" xfId="8306"/>
    <cellStyle name="40% - Énfasis3 3" xfId="242"/>
    <cellStyle name="40% - Énfasis3 3 10" xfId="4443"/>
    <cellStyle name="40% - Énfasis3 3 10 2" xfId="17918"/>
    <cellStyle name="40% - Énfasis3 3 10 3" xfId="10261"/>
    <cellStyle name="40% - Énfasis3 3 11" xfId="13834"/>
    <cellStyle name="40% - Énfasis3 3 12" xfId="21654"/>
    <cellStyle name="40% - Énfasis3 3 13" xfId="6177"/>
    <cellStyle name="40% - Énfasis3 3 2" xfId="321"/>
    <cellStyle name="40% - Énfasis3 3 2 10" xfId="21713"/>
    <cellStyle name="40% - Énfasis3 3 2 11" xfId="6236"/>
    <cellStyle name="40% - Énfasis3 3 2 2" xfId="894"/>
    <cellStyle name="40% - Énfasis3 3 2 2 2" xfId="3385"/>
    <cellStyle name="40% - Énfasis3 3 2 2 2 2" xfId="16860"/>
    <cellStyle name="40% - Énfasis3 3 2 2 2 3" xfId="9203"/>
    <cellStyle name="40% - Énfasis3 3 2 2 3" xfId="4936"/>
    <cellStyle name="40% - Énfasis3 3 2 2 3 2" xfId="18411"/>
    <cellStyle name="40% - Énfasis3 3 2 2 3 3" xfId="10754"/>
    <cellStyle name="40% - Énfasis3 3 2 2 4" xfId="14392"/>
    <cellStyle name="40% - Énfasis3 3 2 2 5" xfId="22209"/>
    <cellStyle name="40% - Énfasis3 3 2 2 6" xfId="6735"/>
    <cellStyle name="40% - Énfasis3 3 2 3" xfId="895"/>
    <cellStyle name="40% - Énfasis3 3 2 3 2" xfId="3386"/>
    <cellStyle name="40% - Énfasis3 3 2 3 2 2" xfId="16861"/>
    <cellStyle name="40% - Énfasis3 3 2 3 2 3" xfId="9204"/>
    <cellStyle name="40% - Énfasis3 3 2 3 3" xfId="4937"/>
    <cellStyle name="40% - Énfasis3 3 2 3 3 2" xfId="18412"/>
    <cellStyle name="40% - Énfasis3 3 2 3 3 3" xfId="10755"/>
    <cellStyle name="40% - Énfasis3 3 2 3 4" xfId="14393"/>
    <cellStyle name="40% - Énfasis3 3 2 3 5" xfId="22210"/>
    <cellStyle name="40% - Énfasis3 3 2 3 6" xfId="6736"/>
    <cellStyle name="40% - Énfasis3 3 2 4" xfId="1774"/>
    <cellStyle name="40% - Énfasis3 3 2 4 2" xfId="4243"/>
    <cellStyle name="40% - Énfasis3 3 2 4 2 2" xfId="17718"/>
    <cellStyle name="40% - Énfasis3 3 2 4 2 3" xfId="10061"/>
    <cellStyle name="40% - Énfasis3 3 2 4 3" xfId="5778"/>
    <cellStyle name="40% - Énfasis3 3 2 4 3 2" xfId="19253"/>
    <cellStyle name="40% - Énfasis3 3 2 4 3 3" xfId="11596"/>
    <cellStyle name="40% - Énfasis3 3 2 4 4" xfId="15250"/>
    <cellStyle name="40% - Énfasis3 3 2 4 5" xfId="7593"/>
    <cellStyle name="40% - Énfasis3 3 2 5" xfId="2123"/>
    <cellStyle name="40% - Énfasis3 3 2 5 2" xfId="15599"/>
    <cellStyle name="40% - Énfasis3 3 2 5 3" xfId="7942"/>
    <cellStyle name="40% - Énfasis3 3 2 6" xfId="2555"/>
    <cellStyle name="40% - Énfasis3 3 2 6 2" xfId="16031"/>
    <cellStyle name="40% - Énfasis3 3 2 6 3" xfId="8374"/>
    <cellStyle name="40% - Énfasis3 3 2 7" xfId="2937"/>
    <cellStyle name="40% - Énfasis3 3 2 7 2" xfId="16412"/>
    <cellStyle name="40% - Énfasis3 3 2 7 3" xfId="8755"/>
    <cellStyle name="40% - Énfasis3 3 2 8" xfId="4488"/>
    <cellStyle name="40% - Énfasis3 3 2 8 2" xfId="17963"/>
    <cellStyle name="40% - Énfasis3 3 2 8 3" xfId="10306"/>
    <cellStyle name="40% - Énfasis3 3 2 9" xfId="13893"/>
    <cellStyle name="40% - Énfasis3 3 3" xfId="531"/>
    <cellStyle name="40% - Énfasis3 3 3 10" xfId="21885"/>
    <cellStyle name="40% - Énfasis3 3 3 11" xfId="6408"/>
    <cellStyle name="40% - Énfasis3 3 3 2" xfId="896"/>
    <cellStyle name="40% - Énfasis3 3 3 2 2" xfId="3387"/>
    <cellStyle name="40% - Énfasis3 3 3 2 2 2" xfId="16862"/>
    <cellStyle name="40% - Énfasis3 3 3 2 2 3" xfId="9205"/>
    <cellStyle name="40% - Énfasis3 3 3 2 3" xfId="4938"/>
    <cellStyle name="40% - Énfasis3 3 3 2 3 2" xfId="18413"/>
    <cellStyle name="40% - Énfasis3 3 3 2 3 3" xfId="10756"/>
    <cellStyle name="40% - Énfasis3 3 3 2 4" xfId="14394"/>
    <cellStyle name="40% - Énfasis3 3 3 2 5" xfId="22211"/>
    <cellStyle name="40% - Énfasis3 3 3 2 6" xfId="6737"/>
    <cellStyle name="40% - Énfasis3 3 3 3" xfId="897"/>
    <cellStyle name="40% - Énfasis3 3 3 3 2" xfId="3388"/>
    <cellStyle name="40% - Énfasis3 3 3 3 2 2" xfId="16863"/>
    <cellStyle name="40% - Énfasis3 3 3 3 2 3" xfId="9206"/>
    <cellStyle name="40% - Énfasis3 3 3 3 3" xfId="4939"/>
    <cellStyle name="40% - Énfasis3 3 3 3 3 2" xfId="18414"/>
    <cellStyle name="40% - Énfasis3 3 3 3 3 3" xfId="10757"/>
    <cellStyle name="40% - Énfasis3 3 3 3 4" xfId="14395"/>
    <cellStyle name="40% - Énfasis3 3 3 3 5" xfId="22212"/>
    <cellStyle name="40% - Énfasis3 3 3 3 6" xfId="6738"/>
    <cellStyle name="40% - Énfasis3 3 3 4" xfId="1900"/>
    <cellStyle name="40% - Énfasis3 3 3 4 2" xfId="4369"/>
    <cellStyle name="40% - Énfasis3 3 3 4 2 2" xfId="17844"/>
    <cellStyle name="40% - Énfasis3 3 3 4 2 3" xfId="10187"/>
    <cellStyle name="40% - Énfasis3 3 3 4 3" xfId="5904"/>
    <cellStyle name="40% - Énfasis3 3 3 4 3 2" xfId="19379"/>
    <cellStyle name="40% - Énfasis3 3 3 4 3 3" xfId="11722"/>
    <cellStyle name="40% - Énfasis3 3 3 4 4" xfId="15376"/>
    <cellStyle name="40% - Énfasis3 3 3 4 5" xfId="7719"/>
    <cellStyle name="40% - Énfasis3 3 3 5" xfId="2295"/>
    <cellStyle name="40% - Énfasis3 3 3 5 2" xfId="15771"/>
    <cellStyle name="40% - Énfasis3 3 3 5 3" xfId="8114"/>
    <cellStyle name="40% - Énfasis3 3 3 6" xfId="2694"/>
    <cellStyle name="40% - Énfasis3 3 3 6 2" xfId="16170"/>
    <cellStyle name="40% - Énfasis3 3 3 6 3" xfId="8513"/>
    <cellStyle name="40% - Énfasis3 3 3 7" xfId="3075"/>
    <cellStyle name="40% - Énfasis3 3 3 7 2" xfId="16550"/>
    <cellStyle name="40% - Énfasis3 3 3 7 3" xfId="8893"/>
    <cellStyle name="40% - Énfasis3 3 3 8" xfId="4626"/>
    <cellStyle name="40% - Énfasis3 3 3 8 2" xfId="18101"/>
    <cellStyle name="40% - Énfasis3 3 3 8 3" xfId="10444"/>
    <cellStyle name="40% - Énfasis3 3 3 9" xfId="14065"/>
    <cellStyle name="40% - Énfasis3 3 4" xfId="677"/>
    <cellStyle name="40% - Énfasis3 3 4 2" xfId="898"/>
    <cellStyle name="40% - Énfasis3 3 4 2 2" xfId="3389"/>
    <cellStyle name="40% - Énfasis3 3 4 2 2 2" xfId="16864"/>
    <cellStyle name="40% - Énfasis3 3 4 2 2 3" xfId="9207"/>
    <cellStyle name="40% - Énfasis3 3 4 2 3" xfId="4940"/>
    <cellStyle name="40% - Énfasis3 3 4 2 3 2" xfId="18415"/>
    <cellStyle name="40% - Énfasis3 3 4 2 3 3" xfId="10758"/>
    <cellStyle name="40% - Énfasis3 3 4 2 4" xfId="14396"/>
    <cellStyle name="40% - Énfasis3 3 4 2 5" xfId="22213"/>
    <cellStyle name="40% - Énfasis3 3 4 2 6" xfId="6739"/>
    <cellStyle name="40% - Énfasis3 3 4 3" xfId="2411"/>
    <cellStyle name="40% - Énfasis3 3 4 3 2" xfId="15887"/>
    <cellStyle name="40% - Énfasis3 3 4 3 3" xfId="8230"/>
    <cellStyle name="40% - Énfasis3 3 4 4" xfId="2793"/>
    <cellStyle name="40% - Énfasis3 3 4 4 2" xfId="16269"/>
    <cellStyle name="40% - Énfasis3 3 4 4 3" xfId="8612"/>
    <cellStyle name="40% - Énfasis3 3 4 5" xfId="3174"/>
    <cellStyle name="40% - Énfasis3 3 4 5 2" xfId="16649"/>
    <cellStyle name="40% - Énfasis3 3 4 5 3" xfId="8992"/>
    <cellStyle name="40% - Énfasis3 3 4 6" xfId="4725"/>
    <cellStyle name="40% - Énfasis3 3 4 6 2" xfId="18200"/>
    <cellStyle name="40% - Énfasis3 3 4 6 3" xfId="10543"/>
    <cellStyle name="40% - Énfasis3 3 4 7" xfId="14180"/>
    <cellStyle name="40% - Énfasis3 3 4 8" xfId="22000"/>
    <cellStyle name="40% - Énfasis3 3 4 9" xfId="6523"/>
    <cellStyle name="40% - Énfasis3 3 5" xfId="899"/>
    <cellStyle name="40% - Énfasis3 3 5 2" xfId="3390"/>
    <cellStyle name="40% - Énfasis3 3 5 2 2" xfId="16865"/>
    <cellStyle name="40% - Énfasis3 3 5 2 3" xfId="9208"/>
    <cellStyle name="40% - Énfasis3 3 5 3" xfId="4941"/>
    <cellStyle name="40% - Énfasis3 3 5 3 2" xfId="18416"/>
    <cellStyle name="40% - Énfasis3 3 5 3 3" xfId="10759"/>
    <cellStyle name="40% - Énfasis3 3 5 4" xfId="14397"/>
    <cellStyle name="40% - Énfasis3 3 5 5" xfId="22214"/>
    <cellStyle name="40% - Énfasis3 3 5 6" xfId="6740"/>
    <cellStyle name="40% - Énfasis3 3 6" xfId="1737"/>
    <cellStyle name="40% - Énfasis3 3 6 2" xfId="4206"/>
    <cellStyle name="40% - Énfasis3 3 6 2 2" xfId="17681"/>
    <cellStyle name="40% - Énfasis3 3 6 2 3" xfId="10024"/>
    <cellStyle name="40% - Énfasis3 3 6 3" xfId="5741"/>
    <cellStyle name="40% - Énfasis3 3 6 3 2" xfId="19216"/>
    <cellStyle name="40% - Énfasis3 3 6 3 3" xfId="11559"/>
    <cellStyle name="40% - Énfasis3 3 6 4" xfId="15213"/>
    <cellStyle name="40% - Énfasis3 3 6 5" xfId="7556"/>
    <cellStyle name="40% - Énfasis3 3 7" xfId="2063"/>
    <cellStyle name="40% - Énfasis3 3 7 2" xfId="15539"/>
    <cellStyle name="40% - Énfasis3 3 7 3" xfId="7882"/>
    <cellStyle name="40% - Énfasis3 3 8" xfId="2510"/>
    <cellStyle name="40% - Énfasis3 3 8 2" xfId="15986"/>
    <cellStyle name="40% - Énfasis3 3 8 3" xfId="8329"/>
    <cellStyle name="40% - Énfasis3 3 9" xfId="2892"/>
    <cellStyle name="40% - Énfasis3 3 9 2" xfId="16367"/>
    <cellStyle name="40% - Énfasis3 3 9 3" xfId="8710"/>
    <cellStyle name="40% - Énfasis3 4" xfId="424"/>
    <cellStyle name="40% - Énfasis3 4 10" xfId="21793"/>
    <cellStyle name="40% - Énfasis3 4 11" xfId="6316"/>
    <cellStyle name="40% - Énfasis3 4 2" xfId="900"/>
    <cellStyle name="40% - Énfasis3 4 2 2" xfId="3391"/>
    <cellStyle name="40% - Énfasis3 4 2 2 2" xfId="16866"/>
    <cellStyle name="40% - Énfasis3 4 2 2 3" xfId="9209"/>
    <cellStyle name="40% - Énfasis3 4 2 3" xfId="4942"/>
    <cellStyle name="40% - Énfasis3 4 2 3 2" xfId="18417"/>
    <cellStyle name="40% - Énfasis3 4 2 3 3" xfId="10760"/>
    <cellStyle name="40% - Énfasis3 4 2 4" xfId="14398"/>
    <cellStyle name="40% - Énfasis3 4 2 5" xfId="22215"/>
    <cellStyle name="40% - Énfasis3 4 2 6" xfId="6741"/>
    <cellStyle name="40% - Énfasis3 4 3" xfId="901"/>
    <cellStyle name="40% - Énfasis3 4 3 2" xfId="3392"/>
    <cellStyle name="40% - Énfasis3 4 3 2 2" xfId="16867"/>
    <cellStyle name="40% - Énfasis3 4 3 2 3" xfId="9210"/>
    <cellStyle name="40% - Énfasis3 4 3 3" xfId="4943"/>
    <cellStyle name="40% - Énfasis3 4 3 3 2" xfId="18418"/>
    <cellStyle name="40% - Énfasis3 4 3 3 3" xfId="10761"/>
    <cellStyle name="40% - Énfasis3 4 3 4" xfId="14399"/>
    <cellStyle name="40% - Énfasis3 4 3 5" xfId="22216"/>
    <cellStyle name="40% - Énfasis3 4 3 6" xfId="6742"/>
    <cellStyle name="40% - Énfasis3 4 4" xfId="1819"/>
    <cellStyle name="40% - Énfasis3 4 4 2" xfId="4288"/>
    <cellStyle name="40% - Énfasis3 4 4 2 2" xfId="17763"/>
    <cellStyle name="40% - Énfasis3 4 4 2 3" xfId="10106"/>
    <cellStyle name="40% - Énfasis3 4 4 3" xfId="5823"/>
    <cellStyle name="40% - Énfasis3 4 4 3 2" xfId="19298"/>
    <cellStyle name="40% - Énfasis3 4 4 3 3" xfId="11641"/>
    <cellStyle name="40% - Énfasis3 4 4 4" xfId="15295"/>
    <cellStyle name="40% - Énfasis3 4 4 5" xfId="7638"/>
    <cellStyle name="40% - Énfasis3 4 5" xfId="2203"/>
    <cellStyle name="40% - Énfasis3 4 5 2" xfId="15679"/>
    <cellStyle name="40% - Énfasis3 4 5 3" xfId="8022"/>
    <cellStyle name="40% - Énfasis3 4 6" xfId="2606"/>
    <cellStyle name="40% - Énfasis3 4 6 2" xfId="16082"/>
    <cellStyle name="40% - Énfasis3 4 6 3" xfId="8425"/>
    <cellStyle name="40% - Énfasis3 4 7" xfId="2988"/>
    <cellStyle name="40% - Énfasis3 4 7 2" xfId="16463"/>
    <cellStyle name="40% - Énfasis3 4 7 3" xfId="8806"/>
    <cellStyle name="40% - Énfasis3 4 8" xfId="4539"/>
    <cellStyle name="40% - Énfasis3 4 8 2" xfId="18014"/>
    <cellStyle name="40% - Énfasis3 4 8 3" xfId="10357"/>
    <cellStyle name="40% - Énfasis3 4 9" xfId="13973"/>
    <cellStyle name="40% - Énfasis3 5" xfId="492"/>
    <cellStyle name="40% - Énfasis3 5 10" xfId="21846"/>
    <cellStyle name="40% - Énfasis3 5 11" xfId="6369"/>
    <cellStyle name="40% - Énfasis3 5 2" xfId="902"/>
    <cellStyle name="40% - Énfasis3 5 2 2" xfId="3393"/>
    <cellStyle name="40% - Énfasis3 5 2 2 2" xfId="16868"/>
    <cellStyle name="40% - Énfasis3 5 2 2 3" xfId="9211"/>
    <cellStyle name="40% - Énfasis3 5 2 3" xfId="4944"/>
    <cellStyle name="40% - Énfasis3 5 2 3 2" xfId="18419"/>
    <cellStyle name="40% - Énfasis3 5 2 3 3" xfId="10762"/>
    <cellStyle name="40% - Énfasis3 5 2 4" xfId="14400"/>
    <cellStyle name="40% - Énfasis3 5 2 5" xfId="22217"/>
    <cellStyle name="40% - Énfasis3 5 2 6" xfId="6743"/>
    <cellStyle name="40% - Énfasis3 5 3" xfId="903"/>
    <cellStyle name="40% - Énfasis3 5 3 2" xfId="3394"/>
    <cellStyle name="40% - Énfasis3 5 3 2 2" xfId="16869"/>
    <cellStyle name="40% - Énfasis3 5 3 2 3" xfId="9212"/>
    <cellStyle name="40% - Énfasis3 5 3 3" xfId="4945"/>
    <cellStyle name="40% - Énfasis3 5 3 3 2" xfId="18420"/>
    <cellStyle name="40% - Énfasis3 5 3 3 3" xfId="10763"/>
    <cellStyle name="40% - Énfasis3 5 3 4" xfId="14401"/>
    <cellStyle name="40% - Énfasis3 5 3 5" xfId="22218"/>
    <cellStyle name="40% - Énfasis3 5 3 6" xfId="6744"/>
    <cellStyle name="40% - Énfasis3 5 4" xfId="1861"/>
    <cellStyle name="40% - Énfasis3 5 4 2" xfId="4330"/>
    <cellStyle name="40% - Énfasis3 5 4 2 2" xfId="17805"/>
    <cellStyle name="40% - Énfasis3 5 4 2 3" xfId="10148"/>
    <cellStyle name="40% - Énfasis3 5 4 3" xfId="5865"/>
    <cellStyle name="40% - Énfasis3 5 4 3 2" xfId="19340"/>
    <cellStyle name="40% - Énfasis3 5 4 3 3" xfId="11683"/>
    <cellStyle name="40% - Énfasis3 5 4 4" xfId="15337"/>
    <cellStyle name="40% - Énfasis3 5 4 5" xfId="7680"/>
    <cellStyle name="40% - Énfasis3 5 5" xfId="2256"/>
    <cellStyle name="40% - Énfasis3 5 5 2" xfId="15732"/>
    <cellStyle name="40% - Énfasis3 5 5 3" xfId="8075"/>
    <cellStyle name="40% - Énfasis3 5 6" xfId="2655"/>
    <cellStyle name="40% - Énfasis3 5 6 2" xfId="16131"/>
    <cellStyle name="40% - Énfasis3 5 6 3" xfId="8474"/>
    <cellStyle name="40% - Énfasis3 5 7" xfId="3036"/>
    <cellStyle name="40% - Énfasis3 5 7 2" xfId="16511"/>
    <cellStyle name="40% - Énfasis3 5 7 3" xfId="8854"/>
    <cellStyle name="40% - Énfasis3 5 8" xfId="4587"/>
    <cellStyle name="40% - Énfasis3 5 8 2" xfId="18062"/>
    <cellStyle name="40% - Énfasis3 5 8 3" xfId="10405"/>
    <cellStyle name="40% - Énfasis3 5 9" xfId="14026"/>
    <cellStyle name="40% - Énfasis3 6" xfId="594"/>
    <cellStyle name="40% - Énfasis3 6 2" xfId="904"/>
    <cellStyle name="40% - Énfasis3 6 2 2" xfId="3395"/>
    <cellStyle name="40% - Énfasis3 6 2 2 2" xfId="16870"/>
    <cellStyle name="40% - Énfasis3 6 2 2 3" xfId="9213"/>
    <cellStyle name="40% - Énfasis3 6 2 3" xfId="4946"/>
    <cellStyle name="40% - Énfasis3 6 2 3 2" xfId="18421"/>
    <cellStyle name="40% - Énfasis3 6 2 3 3" xfId="10764"/>
    <cellStyle name="40% - Énfasis3 6 2 4" xfId="14402"/>
    <cellStyle name="40% - Énfasis3 6 2 5" xfId="22219"/>
    <cellStyle name="40% - Énfasis3 6 2 6" xfId="6745"/>
    <cellStyle name="40% - Énfasis3 6 3" xfId="2342"/>
    <cellStyle name="40% - Énfasis3 6 3 2" xfId="15818"/>
    <cellStyle name="40% - Énfasis3 6 3 3" xfId="8161"/>
    <cellStyle name="40% - Énfasis3 6 4" xfId="2730"/>
    <cellStyle name="40% - Énfasis3 6 4 2" xfId="16206"/>
    <cellStyle name="40% - Énfasis3 6 4 3" xfId="8549"/>
    <cellStyle name="40% - Énfasis3 6 5" xfId="3111"/>
    <cellStyle name="40% - Énfasis3 6 5 2" xfId="16586"/>
    <cellStyle name="40% - Énfasis3 6 5 3" xfId="8929"/>
    <cellStyle name="40% - Énfasis3 6 6" xfId="4662"/>
    <cellStyle name="40% - Énfasis3 6 6 2" xfId="18137"/>
    <cellStyle name="40% - Énfasis3 6 6 3" xfId="10480"/>
    <cellStyle name="40% - Énfasis3 6 7" xfId="14112"/>
    <cellStyle name="40% - Énfasis3 6 8" xfId="21932"/>
    <cellStyle name="40% - Énfasis3 6 9" xfId="6455"/>
    <cellStyle name="40% - Énfasis3 7" xfId="638"/>
    <cellStyle name="40% - Énfasis3 7 2" xfId="2372"/>
    <cellStyle name="40% - Énfasis3 7 2 2" xfId="15848"/>
    <cellStyle name="40% - Énfasis3 7 2 3" xfId="8191"/>
    <cellStyle name="40% - Énfasis3 7 3" xfId="2754"/>
    <cellStyle name="40% - Énfasis3 7 3 2" xfId="16230"/>
    <cellStyle name="40% - Énfasis3 7 3 3" xfId="8573"/>
    <cellStyle name="40% - Énfasis3 7 4" xfId="3135"/>
    <cellStyle name="40% - Énfasis3 7 4 2" xfId="16610"/>
    <cellStyle name="40% - Énfasis3 7 4 3" xfId="8953"/>
    <cellStyle name="40% - Énfasis3 7 5" xfId="4686"/>
    <cellStyle name="40% - Énfasis3 7 5 2" xfId="18161"/>
    <cellStyle name="40% - Énfasis3 7 5 3" xfId="10504"/>
    <cellStyle name="40% - Énfasis3 7 6" xfId="14141"/>
    <cellStyle name="40% - Énfasis3 7 7" xfId="21961"/>
    <cellStyle name="40% - Énfasis3 7 8" xfId="6484"/>
    <cellStyle name="40% - Énfasis3 8" xfId="905"/>
    <cellStyle name="40% - Énfasis3 8 2" xfId="3396"/>
    <cellStyle name="40% - Énfasis3 8 2 2" xfId="16871"/>
    <cellStyle name="40% - Énfasis3 8 2 3" xfId="9214"/>
    <cellStyle name="40% - Énfasis3 8 3" xfId="4947"/>
    <cellStyle name="40% - Énfasis3 8 3 2" xfId="18422"/>
    <cellStyle name="40% - Énfasis3 8 3 3" xfId="10765"/>
    <cellStyle name="40% - Énfasis3 8 4" xfId="14403"/>
    <cellStyle name="40% - Énfasis3 8 5" xfId="22220"/>
    <cellStyle name="40% - Énfasis3 8 6" xfId="6746"/>
    <cellStyle name="40% - Énfasis3 9" xfId="1698"/>
    <cellStyle name="40% - Énfasis3 9 2" xfId="4167"/>
    <cellStyle name="40% - Énfasis3 9 2 2" xfId="17642"/>
    <cellStyle name="40% - Énfasis3 9 2 3" xfId="9985"/>
    <cellStyle name="40% - Énfasis3 9 3" xfId="5702"/>
    <cellStyle name="40% - Énfasis3 9 3 2" xfId="19177"/>
    <cellStyle name="40% - Énfasis3 9 3 3" xfId="11520"/>
    <cellStyle name="40% - Énfasis3 9 4" xfId="15174"/>
    <cellStyle name="40% - Énfasis3 9 5" xfId="7517"/>
    <cellStyle name="40% - Énfasis4" xfId="33" builtinId="43" customBuiltin="1"/>
    <cellStyle name="40% - Énfasis4 10" xfId="1985"/>
    <cellStyle name="40% - Énfasis4 10 2" xfId="15461"/>
    <cellStyle name="40% - Énfasis4 10 3" xfId="7804"/>
    <cellStyle name="40% - Énfasis4 11" xfId="2470"/>
    <cellStyle name="40% - Énfasis4 11 2" xfId="15946"/>
    <cellStyle name="40% - Énfasis4 11 3" xfId="8289"/>
    <cellStyle name="40% - Énfasis4 12" xfId="2855"/>
    <cellStyle name="40% - Énfasis4 12 2" xfId="16330"/>
    <cellStyle name="40% - Énfasis4 12 3" xfId="8673"/>
    <cellStyle name="40% - Énfasis4 13" xfId="4406"/>
    <cellStyle name="40% - Énfasis4 13 2" xfId="17881"/>
    <cellStyle name="40% - Énfasis4 13 3" xfId="10224"/>
    <cellStyle name="40% - Énfasis4 14" xfId="13703"/>
    <cellStyle name="40% - Énfasis4 15" xfId="21524"/>
    <cellStyle name="40% - Énfasis4 16" xfId="6046"/>
    <cellStyle name="40% - Énfasis4 2" xfId="149"/>
    <cellStyle name="40% - Énfasis4 2 10" xfId="2874"/>
    <cellStyle name="40% - Énfasis4 2 10 2" xfId="16349"/>
    <cellStyle name="40% - Énfasis4 2 10 3" xfId="8692"/>
    <cellStyle name="40% - Énfasis4 2 11" xfId="4425"/>
    <cellStyle name="40% - Énfasis4 2 11 2" xfId="17900"/>
    <cellStyle name="40% - Énfasis4 2 11 3" xfId="10243"/>
    <cellStyle name="40% - Énfasis4 2 12" xfId="13775"/>
    <cellStyle name="40% - Énfasis4 2 13" xfId="21595"/>
    <cellStyle name="40% - Énfasis4 2 14" xfId="6118"/>
    <cellStyle name="40% - Énfasis4 2 2" xfId="322"/>
    <cellStyle name="40% - Énfasis4 2 2 10" xfId="21714"/>
    <cellStyle name="40% - Énfasis4 2 2 11" xfId="6237"/>
    <cellStyle name="40% - Énfasis4 2 2 2" xfId="906"/>
    <cellStyle name="40% - Énfasis4 2 2 2 2" xfId="3397"/>
    <cellStyle name="40% - Énfasis4 2 2 2 2 2" xfId="16872"/>
    <cellStyle name="40% - Énfasis4 2 2 2 2 3" xfId="9215"/>
    <cellStyle name="40% - Énfasis4 2 2 2 3" xfId="4948"/>
    <cellStyle name="40% - Énfasis4 2 2 2 3 2" xfId="18423"/>
    <cellStyle name="40% - Énfasis4 2 2 2 3 3" xfId="10766"/>
    <cellStyle name="40% - Énfasis4 2 2 2 4" xfId="14404"/>
    <cellStyle name="40% - Énfasis4 2 2 2 5" xfId="22221"/>
    <cellStyle name="40% - Énfasis4 2 2 2 6" xfId="6747"/>
    <cellStyle name="40% - Énfasis4 2 2 3" xfId="907"/>
    <cellStyle name="40% - Énfasis4 2 2 3 2" xfId="3398"/>
    <cellStyle name="40% - Énfasis4 2 2 3 2 2" xfId="16873"/>
    <cellStyle name="40% - Énfasis4 2 2 3 2 3" xfId="9216"/>
    <cellStyle name="40% - Énfasis4 2 2 3 3" xfId="4949"/>
    <cellStyle name="40% - Énfasis4 2 2 3 3 2" xfId="18424"/>
    <cellStyle name="40% - Énfasis4 2 2 3 3 3" xfId="10767"/>
    <cellStyle name="40% - Énfasis4 2 2 3 4" xfId="14405"/>
    <cellStyle name="40% - Énfasis4 2 2 3 5" xfId="22222"/>
    <cellStyle name="40% - Énfasis4 2 2 3 6" xfId="6748"/>
    <cellStyle name="40% - Énfasis4 2 2 4" xfId="1775"/>
    <cellStyle name="40% - Énfasis4 2 2 4 2" xfId="4244"/>
    <cellStyle name="40% - Énfasis4 2 2 4 2 2" xfId="17719"/>
    <cellStyle name="40% - Énfasis4 2 2 4 2 3" xfId="10062"/>
    <cellStyle name="40% - Énfasis4 2 2 4 3" xfId="5779"/>
    <cellStyle name="40% - Énfasis4 2 2 4 3 2" xfId="19254"/>
    <cellStyle name="40% - Énfasis4 2 2 4 3 3" xfId="11597"/>
    <cellStyle name="40% - Énfasis4 2 2 4 4" xfId="15251"/>
    <cellStyle name="40% - Énfasis4 2 2 4 5" xfId="7594"/>
    <cellStyle name="40% - Énfasis4 2 2 5" xfId="2124"/>
    <cellStyle name="40% - Énfasis4 2 2 5 2" xfId="15600"/>
    <cellStyle name="40% - Énfasis4 2 2 5 3" xfId="7943"/>
    <cellStyle name="40% - Énfasis4 2 2 6" xfId="2556"/>
    <cellStyle name="40% - Énfasis4 2 2 6 2" xfId="16032"/>
    <cellStyle name="40% - Énfasis4 2 2 6 3" xfId="8375"/>
    <cellStyle name="40% - Énfasis4 2 2 7" xfId="2938"/>
    <cellStyle name="40% - Énfasis4 2 2 7 2" xfId="16413"/>
    <cellStyle name="40% - Énfasis4 2 2 7 3" xfId="8756"/>
    <cellStyle name="40% - Énfasis4 2 2 8" xfId="4489"/>
    <cellStyle name="40% - Énfasis4 2 2 8 2" xfId="17964"/>
    <cellStyle name="40% - Énfasis4 2 2 8 3" xfId="10307"/>
    <cellStyle name="40% - Énfasis4 2 2 9" xfId="13894"/>
    <cellStyle name="40% - Énfasis4 2 3" xfId="445"/>
    <cellStyle name="40% - Énfasis4 2 3 10" xfId="21814"/>
    <cellStyle name="40% - Énfasis4 2 3 11" xfId="6337"/>
    <cellStyle name="40% - Énfasis4 2 3 2" xfId="908"/>
    <cellStyle name="40% - Énfasis4 2 3 2 2" xfId="3399"/>
    <cellStyle name="40% - Énfasis4 2 3 2 2 2" xfId="16874"/>
    <cellStyle name="40% - Énfasis4 2 3 2 2 3" xfId="9217"/>
    <cellStyle name="40% - Énfasis4 2 3 2 3" xfId="4950"/>
    <cellStyle name="40% - Énfasis4 2 3 2 3 2" xfId="18425"/>
    <cellStyle name="40% - Énfasis4 2 3 2 3 3" xfId="10768"/>
    <cellStyle name="40% - Énfasis4 2 3 2 4" xfId="14406"/>
    <cellStyle name="40% - Énfasis4 2 3 2 5" xfId="22223"/>
    <cellStyle name="40% - Énfasis4 2 3 2 6" xfId="6749"/>
    <cellStyle name="40% - Énfasis4 2 3 3" xfId="909"/>
    <cellStyle name="40% - Énfasis4 2 3 3 2" xfId="3400"/>
    <cellStyle name="40% - Énfasis4 2 3 3 2 2" xfId="16875"/>
    <cellStyle name="40% - Énfasis4 2 3 3 2 3" xfId="9218"/>
    <cellStyle name="40% - Énfasis4 2 3 3 3" xfId="4951"/>
    <cellStyle name="40% - Énfasis4 2 3 3 3 2" xfId="18426"/>
    <cellStyle name="40% - Énfasis4 2 3 3 3 3" xfId="10769"/>
    <cellStyle name="40% - Énfasis4 2 3 3 4" xfId="14407"/>
    <cellStyle name="40% - Énfasis4 2 3 3 5" xfId="22224"/>
    <cellStyle name="40% - Énfasis4 2 3 3 6" xfId="6750"/>
    <cellStyle name="40% - Énfasis4 2 3 4" xfId="1840"/>
    <cellStyle name="40% - Énfasis4 2 3 4 2" xfId="4309"/>
    <cellStyle name="40% - Énfasis4 2 3 4 2 2" xfId="17784"/>
    <cellStyle name="40% - Énfasis4 2 3 4 2 3" xfId="10127"/>
    <cellStyle name="40% - Énfasis4 2 3 4 3" xfId="5844"/>
    <cellStyle name="40% - Énfasis4 2 3 4 3 2" xfId="19319"/>
    <cellStyle name="40% - Énfasis4 2 3 4 3 3" xfId="11662"/>
    <cellStyle name="40% - Énfasis4 2 3 4 4" xfId="15316"/>
    <cellStyle name="40% - Énfasis4 2 3 4 5" xfId="7659"/>
    <cellStyle name="40% - Énfasis4 2 3 5" xfId="2224"/>
    <cellStyle name="40% - Énfasis4 2 3 5 2" xfId="15700"/>
    <cellStyle name="40% - Énfasis4 2 3 5 3" xfId="8043"/>
    <cellStyle name="40% - Énfasis4 2 3 6" xfId="2627"/>
    <cellStyle name="40% - Énfasis4 2 3 6 2" xfId="16103"/>
    <cellStyle name="40% - Énfasis4 2 3 6 3" xfId="8446"/>
    <cellStyle name="40% - Énfasis4 2 3 7" xfId="3009"/>
    <cellStyle name="40% - Énfasis4 2 3 7 2" xfId="16484"/>
    <cellStyle name="40% - Énfasis4 2 3 7 3" xfId="8827"/>
    <cellStyle name="40% - Énfasis4 2 3 8" xfId="4560"/>
    <cellStyle name="40% - Énfasis4 2 3 8 2" xfId="18035"/>
    <cellStyle name="40% - Énfasis4 2 3 8 3" xfId="10378"/>
    <cellStyle name="40% - Énfasis4 2 3 9" xfId="13994"/>
    <cellStyle name="40% - Énfasis4 2 4" xfId="513"/>
    <cellStyle name="40% - Énfasis4 2 4 10" xfId="21867"/>
    <cellStyle name="40% - Énfasis4 2 4 11" xfId="6390"/>
    <cellStyle name="40% - Énfasis4 2 4 2" xfId="910"/>
    <cellStyle name="40% - Énfasis4 2 4 2 2" xfId="3401"/>
    <cellStyle name="40% - Énfasis4 2 4 2 2 2" xfId="16876"/>
    <cellStyle name="40% - Énfasis4 2 4 2 2 3" xfId="9219"/>
    <cellStyle name="40% - Énfasis4 2 4 2 3" xfId="4952"/>
    <cellStyle name="40% - Énfasis4 2 4 2 3 2" xfId="18427"/>
    <cellStyle name="40% - Énfasis4 2 4 2 3 3" xfId="10770"/>
    <cellStyle name="40% - Énfasis4 2 4 2 4" xfId="14408"/>
    <cellStyle name="40% - Énfasis4 2 4 2 5" xfId="22225"/>
    <cellStyle name="40% - Énfasis4 2 4 2 6" xfId="6751"/>
    <cellStyle name="40% - Énfasis4 2 4 3" xfId="911"/>
    <cellStyle name="40% - Énfasis4 2 4 3 2" xfId="3402"/>
    <cellStyle name="40% - Énfasis4 2 4 3 2 2" xfId="16877"/>
    <cellStyle name="40% - Énfasis4 2 4 3 2 3" xfId="9220"/>
    <cellStyle name="40% - Énfasis4 2 4 3 3" xfId="4953"/>
    <cellStyle name="40% - Énfasis4 2 4 3 3 2" xfId="18428"/>
    <cellStyle name="40% - Énfasis4 2 4 3 3 3" xfId="10771"/>
    <cellStyle name="40% - Énfasis4 2 4 3 4" xfId="14409"/>
    <cellStyle name="40% - Énfasis4 2 4 3 5" xfId="22226"/>
    <cellStyle name="40% - Énfasis4 2 4 3 6" xfId="6752"/>
    <cellStyle name="40% - Énfasis4 2 4 4" xfId="1882"/>
    <cellStyle name="40% - Énfasis4 2 4 4 2" xfId="4351"/>
    <cellStyle name="40% - Énfasis4 2 4 4 2 2" xfId="17826"/>
    <cellStyle name="40% - Énfasis4 2 4 4 2 3" xfId="10169"/>
    <cellStyle name="40% - Énfasis4 2 4 4 3" xfId="5886"/>
    <cellStyle name="40% - Énfasis4 2 4 4 3 2" xfId="19361"/>
    <cellStyle name="40% - Énfasis4 2 4 4 3 3" xfId="11704"/>
    <cellStyle name="40% - Énfasis4 2 4 4 4" xfId="15358"/>
    <cellStyle name="40% - Énfasis4 2 4 4 5" xfId="7701"/>
    <cellStyle name="40% - Énfasis4 2 4 5" xfId="2277"/>
    <cellStyle name="40% - Énfasis4 2 4 5 2" xfId="15753"/>
    <cellStyle name="40% - Énfasis4 2 4 5 3" xfId="8096"/>
    <cellStyle name="40% - Énfasis4 2 4 6" xfId="2676"/>
    <cellStyle name="40% - Énfasis4 2 4 6 2" xfId="16152"/>
    <cellStyle name="40% - Énfasis4 2 4 6 3" xfId="8495"/>
    <cellStyle name="40% - Énfasis4 2 4 7" xfId="3057"/>
    <cellStyle name="40% - Énfasis4 2 4 7 2" xfId="16532"/>
    <cellStyle name="40% - Énfasis4 2 4 7 3" xfId="8875"/>
    <cellStyle name="40% - Énfasis4 2 4 8" xfId="4608"/>
    <cellStyle name="40% - Énfasis4 2 4 8 2" xfId="18083"/>
    <cellStyle name="40% - Énfasis4 2 4 8 3" xfId="10426"/>
    <cellStyle name="40% - Énfasis4 2 4 9" xfId="14047"/>
    <cellStyle name="40% - Énfasis4 2 5" xfId="659"/>
    <cellStyle name="40% - Énfasis4 2 5 2" xfId="912"/>
    <cellStyle name="40% - Énfasis4 2 5 2 2" xfId="3403"/>
    <cellStyle name="40% - Énfasis4 2 5 2 2 2" xfId="16878"/>
    <cellStyle name="40% - Énfasis4 2 5 2 2 3" xfId="9221"/>
    <cellStyle name="40% - Énfasis4 2 5 2 3" xfId="4954"/>
    <cellStyle name="40% - Énfasis4 2 5 2 3 2" xfId="18429"/>
    <cellStyle name="40% - Énfasis4 2 5 2 3 3" xfId="10772"/>
    <cellStyle name="40% - Énfasis4 2 5 2 4" xfId="14410"/>
    <cellStyle name="40% - Énfasis4 2 5 2 5" xfId="22227"/>
    <cellStyle name="40% - Énfasis4 2 5 2 6" xfId="6753"/>
    <cellStyle name="40% - Énfasis4 2 5 3" xfId="2393"/>
    <cellStyle name="40% - Énfasis4 2 5 3 2" xfId="15869"/>
    <cellStyle name="40% - Énfasis4 2 5 3 3" xfId="8212"/>
    <cellStyle name="40% - Énfasis4 2 5 4" xfId="2775"/>
    <cellStyle name="40% - Énfasis4 2 5 4 2" xfId="16251"/>
    <cellStyle name="40% - Énfasis4 2 5 4 3" xfId="8594"/>
    <cellStyle name="40% - Énfasis4 2 5 5" xfId="3156"/>
    <cellStyle name="40% - Énfasis4 2 5 5 2" xfId="16631"/>
    <cellStyle name="40% - Énfasis4 2 5 5 3" xfId="8974"/>
    <cellStyle name="40% - Énfasis4 2 5 6" xfId="4707"/>
    <cellStyle name="40% - Énfasis4 2 5 6 2" xfId="18182"/>
    <cellStyle name="40% - Énfasis4 2 5 6 3" xfId="10525"/>
    <cellStyle name="40% - Énfasis4 2 5 7" xfId="14162"/>
    <cellStyle name="40% - Énfasis4 2 5 8" xfId="21982"/>
    <cellStyle name="40% - Énfasis4 2 5 9" xfId="6505"/>
    <cellStyle name="40% - Énfasis4 2 6" xfId="913"/>
    <cellStyle name="40% - Énfasis4 2 6 2" xfId="3404"/>
    <cellStyle name="40% - Énfasis4 2 6 2 2" xfId="16879"/>
    <cellStyle name="40% - Énfasis4 2 6 2 3" xfId="9222"/>
    <cellStyle name="40% - Énfasis4 2 6 3" xfId="4955"/>
    <cellStyle name="40% - Énfasis4 2 6 3 2" xfId="18430"/>
    <cellStyle name="40% - Énfasis4 2 6 3 3" xfId="10773"/>
    <cellStyle name="40% - Énfasis4 2 6 4" xfId="14411"/>
    <cellStyle name="40% - Énfasis4 2 6 5" xfId="22228"/>
    <cellStyle name="40% - Énfasis4 2 6 6" xfId="6754"/>
    <cellStyle name="40% - Énfasis4 2 7" xfId="1719"/>
    <cellStyle name="40% - Énfasis4 2 7 2" xfId="4188"/>
    <cellStyle name="40% - Énfasis4 2 7 2 2" xfId="17663"/>
    <cellStyle name="40% - Énfasis4 2 7 2 3" xfId="10006"/>
    <cellStyle name="40% - Énfasis4 2 7 3" xfId="5723"/>
    <cellStyle name="40% - Énfasis4 2 7 3 2" xfId="19198"/>
    <cellStyle name="40% - Énfasis4 2 7 3 3" xfId="11541"/>
    <cellStyle name="40% - Énfasis4 2 7 4" xfId="15195"/>
    <cellStyle name="40% - Énfasis4 2 7 5" xfId="7538"/>
    <cellStyle name="40% - Énfasis4 2 8" xfId="2004"/>
    <cellStyle name="40% - Énfasis4 2 8 2" xfId="15480"/>
    <cellStyle name="40% - Énfasis4 2 8 3" xfId="7823"/>
    <cellStyle name="40% - Énfasis4 2 9" xfId="2489"/>
    <cellStyle name="40% - Énfasis4 2 9 2" xfId="15965"/>
    <cellStyle name="40% - Énfasis4 2 9 3" xfId="8308"/>
    <cellStyle name="40% - Énfasis4 3" xfId="244"/>
    <cellStyle name="40% - Énfasis4 3 10" xfId="4445"/>
    <cellStyle name="40% - Énfasis4 3 10 2" xfId="17920"/>
    <cellStyle name="40% - Énfasis4 3 10 3" xfId="10263"/>
    <cellStyle name="40% - Énfasis4 3 11" xfId="13836"/>
    <cellStyle name="40% - Énfasis4 3 12" xfId="21656"/>
    <cellStyle name="40% - Énfasis4 3 13" xfId="6179"/>
    <cellStyle name="40% - Énfasis4 3 2" xfId="323"/>
    <cellStyle name="40% - Énfasis4 3 2 10" xfId="21715"/>
    <cellStyle name="40% - Énfasis4 3 2 11" xfId="6238"/>
    <cellStyle name="40% - Énfasis4 3 2 2" xfId="914"/>
    <cellStyle name="40% - Énfasis4 3 2 2 2" xfId="3405"/>
    <cellStyle name="40% - Énfasis4 3 2 2 2 2" xfId="16880"/>
    <cellStyle name="40% - Énfasis4 3 2 2 2 3" xfId="9223"/>
    <cellStyle name="40% - Énfasis4 3 2 2 3" xfId="4956"/>
    <cellStyle name="40% - Énfasis4 3 2 2 3 2" xfId="18431"/>
    <cellStyle name="40% - Énfasis4 3 2 2 3 3" xfId="10774"/>
    <cellStyle name="40% - Énfasis4 3 2 2 4" xfId="14412"/>
    <cellStyle name="40% - Énfasis4 3 2 2 5" xfId="22229"/>
    <cellStyle name="40% - Énfasis4 3 2 2 6" xfId="6755"/>
    <cellStyle name="40% - Énfasis4 3 2 3" xfId="915"/>
    <cellStyle name="40% - Énfasis4 3 2 3 2" xfId="3406"/>
    <cellStyle name="40% - Énfasis4 3 2 3 2 2" xfId="16881"/>
    <cellStyle name="40% - Énfasis4 3 2 3 2 3" xfId="9224"/>
    <cellStyle name="40% - Énfasis4 3 2 3 3" xfId="4957"/>
    <cellStyle name="40% - Énfasis4 3 2 3 3 2" xfId="18432"/>
    <cellStyle name="40% - Énfasis4 3 2 3 3 3" xfId="10775"/>
    <cellStyle name="40% - Énfasis4 3 2 3 4" xfId="14413"/>
    <cellStyle name="40% - Énfasis4 3 2 3 5" xfId="22230"/>
    <cellStyle name="40% - Énfasis4 3 2 3 6" xfId="6756"/>
    <cellStyle name="40% - Énfasis4 3 2 4" xfId="1776"/>
    <cellStyle name="40% - Énfasis4 3 2 4 2" xfId="4245"/>
    <cellStyle name="40% - Énfasis4 3 2 4 2 2" xfId="17720"/>
    <cellStyle name="40% - Énfasis4 3 2 4 2 3" xfId="10063"/>
    <cellStyle name="40% - Énfasis4 3 2 4 3" xfId="5780"/>
    <cellStyle name="40% - Énfasis4 3 2 4 3 2" xfId="19255"/>
    <cellStyle name="40% - Énfasis4 3 2 4 3 3" xfId="11598"/>
    <cellStyle name="40% - Énfasis4 3 2 4 4" xfId="15252"/>
    <cellStyle name="40% - Énfasis4 3 2 4 5" xfId="7595"/>
    <cellStyle name="40% - Énfasis4 3 2 5" xfId="2125"/>
    <cellStyle name="40% - Énfasis4 3 2 5 2" xfId="15601"/>
    <cellStyle name="40% - Énfasis4 3 2 5 3" xfId="7944"/>
    <cellStyle name="40% - Énfasis4 3 2 6" xfId="2557"/>
    <cellStyle name="40% - Énfasis4 3 2 6 2" xfId="16033"/>
    <cellStyle name="40% - Énfasis4 3 2 6 3" xfId="8376"/>
    <cellStyle name="40% - Énfasis4 3 2 7" xfId="2939"/>
    <cellStyle name="40% - Énfasis4 3 2 7 2" xfId="16414"/>
    <cellStyle name="40% - Énfasis4 3 2 7 3" xfId="8757"/>
    <cellStyle name="40% - Énfasis4 3 2 8" xfId="4490"/>
    <cellStyle name="40% - Énfasis4 3 2 8 2" xfId="17965"/>
    <cellStyle name="40% - Énfasis4 3 2 8 3" xfId="10308"/>
    <cellStyle name="40% - Énfasis4 3 2 9" xfId="13895"/>
    <cellStyle name="40% - Énfasis4 3 3" xfId="533"/>
    <cellStyle name="40% - Énfasis4 3 3 10" xfId="21887"/>
    <cellStyle name="40% - Énfasis4 3 3 11" xfId="6410"/>
    <cellStyle name="40% - Énfasis4 3 3 2" xfId="916"/>
    <cellStyle name="40% - Énfasis4 3 3 2 2" xfId="3407"/>
    <cellStyle name="40% - Énfasis4 3 3 2 2 2" xfId="16882"/>
    <cellStyle name="40% - Énfasis4 3 3 2 2 3" xfId="9225"/>
    <cellStyle name="40% - Énfasis4 3 3 2 3" xfId="4958"/>
    <cellStyle name="40% - Énfasis4 3 3 2 3 2" xfId="18433"/>
    <cellStyle name="40% - Énfasis4 3 3 2 3 3" xfId="10776"/>
    <cellStyle name="40% - Énfasis4 3 3 2 4" xfId="14414"/>
    <cellStyle name="40% - Énfasis4 3 3 2 5" xfId="22231"/>
    <cellStyle name="40% - Énfasis4 3 3 2 6" xfId="6757"/>
    <cellStyle name="40% - Énfasis4 3 3 3" xfId="917"/>
    <cellStyle name="40% - Énfasis4 3 3 3 2" xfId="3408"/>
    <cellStyle name="40% - Énfasis4 3 3 3 2 2" xfId="16883"/>
    <cellStyle name="40% - Énfasis4 3 3 3 2 3" xfId="9226"/>
    <cellStyle name="40% - Énfasis4 3 3 3 3" xfId="4959"/>
    <cellStyle name="40% - Énfasis4 3 3 3 3 2" xfId="18434"/>
    <cellStyle name="40% - Énfasis4 3 3 3 3 3" xfId="10777"/>
    <cellStyle name="40% - Énfasis4 3 3 3 4" xfId="14415"/>
    <cellStyle name="40% - Énfasis4 3 3 3 5" xfId="22232"/>
    <cellStyle name="40% - Énfasis4 3 3 3 6" xfId="6758"/>
    <cellStyle name="40% - Énfasis4 3 3 4" xfId="1902"/>
    <cellStyle name="40% - Énfasis4 3 3 4 2" xfId="4371"/>
    <cellStyle name="40% - Énfasis4 3 3 4 2 2" xfId="17846"/>
    <cellStyle name="40% - Énfasis4 3 3 4 2 3" xfId="10189"/>
    <cellStyle name="40% - Énfasis4 3 3 4 3" xfId="5906"/>
    <cellStyle name="40% - Énfasis4 3 3 4 3 2" xfId="19381"/>
    <cellStyle name="40% - Énfasis4 3 3 4 3 3" xfId="11724"/>
    <cellStyle name="40% - Énfasis4 3 3 4 4" xfId="15378"/>
    <cellStyle name="40% - Énfasis4 3 3 4 5" xfId="7721"/>
    <cellStyle name="40% - Énfasis4 3 3 5" xfId="2297"/>
    <cellStyle name="40% - Énfasis4 3 3 5 2" xfId="15773"/>
    <cellStyle name="40% - Énfasis4 3 3 5 3" xfId="8116"/>
    <cellStyle name="40% - Énfasis4 3 3 6" xfId="2696"/>
    <cellStyle name="40% - Énfasis4 3 3 6 2" xfId="16172"/>
    <cellStyle name="40% - Énfasis4 3 3 6 3" xfId="8515"/>
    <cellStyle name="40% - Énfasis4 3 3 7" xfId="3077"/>
    <cellStyle name="40% - Énfasis4 3 3 7 2" xfId="16552"/>
    <cellStyle name="40% - Énfasis4 3 3 7 3" xfId="8895"/>
    <cellStyle name="40% - Énfasis4 3 3 8" xfId="4628"/>
    <cellStyle name="40% - Énfasis4 3 3 8 2" xfId="18103"/>
    <cellStyle name="40% - Énfasis4 3 3 8 3" xfId="10446"/>
    <cellStyle name="40% - Énfasis4 3 3 9" xfId="14067"/>
    <cellStyle name="40% - Énfasis4 3 4" xfId="679"/>
    <cellStyle name="40% - Énfasis4 3 4 2" xfId="918"/>
    <cellStyle name="40% - Énfasis4 3 4 2 2" xfId="3409"/>
    <cellStyle name="40% - Énfasis4 3 4 2 2 2" xfId="16884"/>
    <cellStyle name="40% - Énfasis4 3 4 2 2 3" xfId="9227"/>
    <cellStyle name="40% - Énfasis4 3 4 2 3" xfId="4960"/>
    <cellStyle name="40% - Énfasis4 3 4 2 3 2" xfId="18435"/>
    <cellStyle name="40% - Énfasis4 3 4 2 3 3" xfId="10778"/>
    <cellStyle name="40% - Énfasis4 3 4 2 4" xfId="14416"/>
    <cellStyle name="40% - Énfasis4 3 4 2 5" xfId="22233"/>
    <cellStyle name="40% - Énfasis4 3 4 2 6" xfId="6759"/>
    <cellStyle name="40% - Énfasis4 3 4 3" xfId="2413"/>
    <cellStyle name="40% - Énfasis4 3 4 3 2" xfId="15889"/>
    <cellStyle name="40% - Énfasis4 3 4 3 3" xfId="8232"/>
    <cellStyle name="40% - Énfasis4 3 4 4" xfId="2795"/>
    <cellStyle name="40% - Énfasis4 3 4 4 2" xfId="16271"/>
    <cellStyle name="40% - Énfasis4 3 4 4 3" xfId="8614"/>
    <cellStyle name="40% - Énfasis4 3 4 5" xfId="3176"/>
    <cellStyle name="40% - Énfasis4 3 4 5 2" xfId="16651"/>
    <cellStyle name="40% - Énfasis4 3 4 5 3" xfId="8994"/>
    <cellStyle name="40% - Énfasis4 3 4 6" xfId="4727"/>
    <cellStyle name="40% - Énfasis4 3 4 6 2" xfId="18202"/>
    <cellStyle name="40% - Énfasis4 3 4 6 3" xfId="10545"/>
    <cellStyle name="40% - Énfasis4 3 4 7" xfId="14182"/>
    <cellStyle name="40% - Énfasis4 3 4 8" xfId="22002"/>
    <cellStyle name="40% - Énfasis4 3 4 9" xfId="6525"/>
    <cellStyle name="40% - Énfasis4 3 5" xfId="919"/>
    <cellStyle name="40% - Énfasis4 3 5 2" xfId="3410"/>
    <cellStyle name="40% - Énfasis4 3 5 2 2" xfId="16885"/>
    <cellStyle name="40% - Énfasis4 3 5 2 3" xfId="9228"/>
    <cellStyle name="40% - Énfasis4 3 5 3" xfId="4961"/>
    <cellStyle name="40% - Énfasis4 3 5 3 2" xfId="18436"/>
    <cellStyle name="40% - Énfasis4 3 5 3 3" xfId="10779"/>
    <cellStyle name="40% - Énfasis4 3 5 4" xfId="14417"/>
    <cellStyle name="40% - Énfasis4 3 5 5" xfId="22234"/>
    <cellStyle name="40% - Énfasis4 3 5 6" xfId="6760"/>
    <cellStyle name="40% - Énfasis4 3 6" xfId="1739"/>
    <cellStyle name="40% - Énfasis4 3 6 2" xfId="4208"/>
    <cellStyle name="40% - Énfasis4 3 6 2 2" xfId="17683"/>
    <cellStyle name="40% - Énfasis4 3 6 2 3" xfId="10026"/>
    <cellStyle name="40% - Énfasis4 3 6 3" xfId="5743"/>
    <cellStyle name="40% - Énfasis4 3 6 3 2" xfId="19218"/>
    <cellStyle name="40% - Énfasis4 3 6 3 3" xfId="11561"/>
    <cellStyle name="40% - Énfasis4 3 6 4" xfId="15215"/>
    <cellStyle name="40% - Énfasis4 3 6 5" xfId="7558"/>
    <cellStyle name="40% - Énfasis4 3 7" xfId="2065"/>
    <cellStyle name="40% - Énfasis4 3 7 2" xfId="15541"/>
    <cellStyle name="40% - Énfasis4 3 7 3" xfId="7884"/>
    <cellStyle name="40% - Énfasis4 3 8" xfId="2512"/>
    <cellStyle name="40% - Énfasis4 3 8 2" xfId="15988"/>
    <cellStyle name="40% - Énfasis4 3 8 3" xfId="8331"/>
    <cellStyle name="40% - Énfasis4 3 9" xfId="2894"/>
    <cellStyle name="40% - Énfasis4 3 9 2" xfId="16369"/>
    <cellStyle name="40% - Énfasis4 3 9 3" xfId="8712"/>
    <cellStyle name="40% - Énfasis4 4" xfId="426"/>
    <cellStyle name="40% - Énfasis4 4 10" xfId="21795"/>
    <cellStyle name="40% - Énfasis4 4 11" xfId="6318"/>
    <cellStyle name="40% - Énfasis4 4 2" xfId="920"/>
    <cellStyle name="40% - Énfasis4 4 2 2" xfId="3411"/>
    <cellStyle name="40% - Énfasis4 4 2 2 2" xfId="16886"/>
    <cellStyle name="40% - Énfasis4 4 2 2 3" xfId="9229"/>
    <cellStyle name="40% - Énfasis4 4 2 3" xfId="4962"/>
    <cellStyle name="40% - Énfasis4 4 2 3 2" xfId="18437"/>
    <cellStyle name="40% - Énfasis4 4 2 3 3" xfId="10780"/>
    <cellStyle name="40% - Énfasis4 4 2 4" xfId="14418"/>
    <cellStyle name="40% - Énfasis4 4 2 5" xfId="22235"/>
    <cellStyle name="40% - Énfasis4 4 2 6" xfId="6761"/>
    <cellStyle name="40% - Énfasis4 4 3" xfId="921"/>
    <cellStyle name="40% - Énfasis4 4 3 2" xfId="3412"/>
    <cellStyle name="40% - Énfasis4 4 3 2 2" xfId="16887"/>
    <cellStyle name="40% - Énfasis4 4 3 2 3" xfId="9230"/>
    <cellStyle name="40% - Énfasis4 4 3 3" xfId="4963"/>
    <cellStyle name="40% - Énfasis4 4 3 3 2" xfId="18438"/>
    <cellStyle name="40% - Énfasis4 4 3 3 3" xfId="10781"/>
    <cellStyle name="40% - Énfasis4 4 3 4" xfId="14419"/>
    <cellStyle name="40% - Énfasis4 4 3 5" xfId="22236"/>
    <cellStyle name="40% - Énfasis4 4 3 6" xfId="6762"/>
    <cellStyle name="40% - Énfasis4 4 4" xfId="1821"/>
    <cellStyle name="40% - Énfasis4 4 4 2" xfId="4290"/>
    <cellStyle name="40% - Énfasis4 4 4 2 2" xfId="17765"/>
    <cellStyle name="40% - Énfasis4 4 4 2 3" xfId="10108"/>
    <cellStyle name="40% - Énfasis4 4 4 3" xfId="5825"/>
    <cellStyle name="40% - Énfasis4 4 4 3 2" xfId="19300"/>
    <cellStyle name="40% - Énfasis4 4 4 3 3" xfId="11643"/>
    <cellStyle name="40% - Énfasis4 4 4 4" xfId="15297"/>
    <cellStyle name="40% - Énfasis4 4 4 5" xfId="7640"/>
    <cellStyle name="40% - Énfasis4 4 5" xfId="2205"/>
    <cellStyle name="40% - Énfasis4 4 5 2" xfId="15681"/>
    <cellStyle name="40% - Énfasis4 4 5 3" xfId="8024"/>
    <cellStyle name="40% - Énfasis4 4 6" xfId="2608"/>
    <cellStyle name="40% - Énfasis4 4 6 2" xfId="16084"/>
    <cellStyle name="40% - Énfasis4 4 6 3" xfId="8427"/>
    <cellStyle name="40% - Énfasis4 4 7" xfId="2990"/>
    <cellStyle name="40% - Énfasis4 4 7 2" xfId="16465"/>
    <cellStyle name="40% - Énfasis4 4 7 3" xfId="8808"/>
    <cellStyle name="40% - Énfasis4 4 8" xfId="4541"/>
    <cellStyle name="40% - Énfasis4 4 8 2" xfId="18016"/>
    <cellStyle name="40% - Énfasis4 4 8 3" xfId="10359"/>
    <cellStyle name="40% - Énfasis4 4 9" xfId="13975"/>
    <cellStyle name="40% - Énfasis4 5" xfId="494"/>
    <cellStyle name="40% - Énfasis4 5 10" xfId="21848"/>
    <cellStyle name="40% - Énfasis4 5 11" xfId="6371"/>
    <cellStyle name="40% - Énfasis4 5 2" xfId="922"/>
    <cellStyle name="40% - Énfasis4 5 2 2" xfId="3413"/>
    <cellStyle name="40% - Énfasis4 5 2 2 2" xfId="16888"/>
    <cellStyle name="40% - Énfasis4 5 2 2 3" xfId="9231"/>
    <cellStyle name="40% - Énfasis4 5 2 3" xfId="4964"/>
    <cellStyle name="40% - Énfasis4 5 2 3 2" xfId="18439"/>
    <cellStyle name="40% - Énfasis4 5 2 3 3" xfId="10782"/>
    <cellStyle name="40% - Énfasis4 5 2 4" xfId="14420"/>
    <cellStyle name="40% - Énfasis4 5 2 5" xfId="22237"/>
    <cellStyle name="40% - Énfasis4 5 2 6" xfId="6763"/>
    <cellStyle name="40% - Énfasis4 5 3" xfId="923"/>
    <cellStyle name="40% - Énfasis4 5 3 2" xfId="3414"/>
    <cellStyle name="40% - Énfasis4 5 3 2 2" xfId="16889"/>
    <cellStyle name="40% - Énfasis4 5 3 2 3" xfId="9232"/>
    <cellStyle name="40% - Énfasis4 5 3 3" xfId="4965"/>
    <cellStyle name="40% - Énfasis4 5 3 3 2" xfId="18440"/>
    <cellStyle name="40% - Énfasis4 5 3 3 3" xfId="10783"/>
    <cellStyle name="40% - Énfasis4 5 3 4" xfId="14421"/>
    <cellStyle name="40% - Énfasis4 5 3 5" xfId="22238"/>
    <cellStyle name="40% - Énfasis4 5 3 6" xfId="6764"/>
    <cellStyle name="40% - Énfasis4 5 4" xfId="1863"/>
    <cellStyle name="40% - Énfasis4 5 4 2" xfId="4332"/>
    <cellStyle name="40% - Énfasis4 5 4 2 2" xfId="17807"/>
    <cellStyle name="40% - Énfasis4 5 4 2 3" xfId="10150"/>
    <cellStyle name="40% - Énfasis4 5 4 3" xfId="5867"/>
    <cellStyle name="40% - Énfasis4 5 4 3 2" xfId="19342"/>
    <cellStyle name="40% - Énfasis4 5 4 3 3" xfId="11685"/>
    <cellStyle name="40% - Énfasis4 5 4 4" xfId="15339"/>
    <cellStyle name="40% - Énfasis4 5 4 5" xfId="7682"/>
    <cellStyle name="40% - Énfasis4 5 5" xfId="2258"/>
    <cellStyle name="40% - Énfasis4 5 5 2" xfId="15734"/>
    <cellStyle name="40% - Énfasis4 5 5 3" xfId="8077"/>
    <cellStyle name="40% - Énfasis4 5 6" xfId="2657"/>
    <cellStyle name="40% - Énfasis4 5 6 2" xfId="16133"/>
    <cellStyle name="40% - Énfasis4 5 6 3" xfId="8476"/>
    <cellStyle name="40% - Énfasis4 5 7" xfId="3038"/>
    <cellStyle name="40% - Énfasis4 5 7 2" xfId="16513"/>
    <cellStyle name="40% - Énfasis4 5 7 3" xfId="8856"/>
    <cellStyle name="40% - Énfasis4 5 8" xfId="4589"/>
    <cellStyle name="40% - Énfasis4 5 8 2" xfId="18064"/>
    <cellStyle name="40% - Énfasis4 5 8 3" xfId="10407"/>
    <cellStyle name="40% - Énfasis4 5 9" xfId="14028"/>
    <cellStyle name="40% - Énfasis4 6" xfId="595"/>
    <cellStyle name="40% - Énfasis4 6 2" xfId="924"/>
    <cellStyle name="40% - Énfasis4 6 2 2" xfId="3415"/>
    <cellStyle name="40% - Énfasis4 6 2 2 2" xfId="16890"/>
    <cellStyle name="40% - Énfasis4 6 2 2 3" xfId="9233"/>
    <cellStyle name="40% - Énfasis4 6 2 3" xfId="4966"/>
    <cellStyle name="40% - Énfasis4 6 2 3 2" xfId="18441"/>
    <cellStyle name="40% - Énfasis4 6 2 3 3" xfId="10784"/>
    <cellStyle name="40% - Énfasis4 6 2 4" xfId="14422"/>
    <cellStyle name="40% - Énfasis4 6 2 5" xfId="22239"/>
    <cellStyle name="40% - Énfasis4 6 2 6" xfId="6765"/>
    <cellStyle name="40% - Énfasis4 6 3" xfId="2343"/>
    <cellStyle name="40% - Énfasis4 6 3 2" xfId="15819"/>
    <cellStyle name="40% - Énfasis4 6 3 3" xfId="8162"/>
    <cellStyle name="40% - Énfasis4 6 4" xfId="2731"/>
    <cellStyle name="40% - Énfasis4 6 4 2" xfId="16207"/>
    <cellStyle name="40% - Énfasis4 6 4 3" xfId="8550"/>
    <cellStyle name="40% - Énfasis4 6 5" xfId="3112"/>
    <cellStyle name="40% - Énfasis4 6 5 2" xfId="16587"/>
    <cellStyle name="40% - Énfasis4 6 5 3" xfId="8930"/>
    <cellStyle name="40% - Énfasis4 6 6" xfId="4663"/>
    <cellStyle name="40% - Énfasis4 6 6 2" xfId="18138"/>
    <cellStyle name="40% - Énfasis4 6 6 3" xfId="10481"/>
    <cellStyle name="40% - Énfasis4 6 7" xfId="14113"/>
    <cellStyle name="40% - Énfasis4 6 8" xfId="21933"/>
    <cellStyle name="40% - Énfasis4 6 9" xfId="6456"/>
    <cellStyle name="40% - Énfasis4 7" xfId="640"/>
    <cellStyle name="40% - Énfasis4 7 2" xfId="2374"/>
    <cellStyle name="40% - Énfasis4 7 2 2" xfId="15850"/>
    <cellStyle name="40% - Énfasis4 7 2 3" xfId="8193"/>
    <cellStyle name="40% - Énfasis4 7 3" xfId="2756"/>
    <cellStyle name="40% - Énfasis4 7 3 2" xfId="16232"/>
    <cellStyle name="40% - Énfasis4 7 3 3" xfId="8575"/>
    <cellStyle name="40% - Énfasis4 7 4" xfId="3137"/>
    <cellStyle name="40% - Énfasis4 7 4 2" xfId="16612"/>
    <cellStyle name="40% - Énfasis4 7 4 3" xfId="8955"/>
    <cellStyle name="40% - Énfasis4 7 5" xfId="4688"/>
    <cellStyle name="40% - Énfasis4 7 5 2" xfId="18163"/>
    <cellStyle name="40% - Énfasis4 7 5 3" xfId="10506"/>
    <cellStyle name="40% - Énfasis4 7 6" xfId="14143"/>
    <cellStyle name="40% - Énfasis4 7 7" xfId="21963"/>
    <cellStyle name="40% - Énfasis4 7 8" xfId="6486"/>
    <cellStyle name="40% - Énfasis4 8" xfId="925"/>
    <cellStyle name="40% - Énfasis4 8 2" xfId="3416"/>
    <cellStyle name="40% - Énfasis4 8 2 2" xfId="16891"/>
    <cellStyle name="40% - Énfasis4 8 2 3" xfId="9234"/>
    <cellStyle name="40% - Énfasis4 8 3" xfId="4967"/>
    <cellStyle name="40% - Énfasis4 8 3 2" xfId="18442"/>
    <cellStyle name="40% - Énfasis4 8 3 3" xfId="10785"/>
    <cellStyle name="40% - Énfasis4 8 4" xfId="14423"/>
    <cellStyle name="40% - Énfasis4 8 5" xfId="22240"/>
    <cellStyle name="40% - Énfasis4 8 6" xfId="6766"/>
    <cellStyle name="40% - Énfasis4 9" xfId="1700"/>
    <cellStyle name="40% - Énfasis4 9 2" xfId="4169"/>
    <cellStyle name="40% - Énfasis4 9 2 2" xfId="17644"/>
    <cellStyle name="40% - Énfasis4 9 2 3" xfId="9987"/>
    <cellStyle name="40% - Énfasis4 9 3" xfId="5704"/>
    <cellStyle name="40% - Énfasis4 9 3 2" xfId="19179"/>
    <cellStyle name="40% - Énfasis4 9 3 3" xfId="11522"/>
    <cellStyle name="40% - Énfasis4 9 4" xfId="15176"/>
    <cellStyle name="40% - Énfasis4 9 5" xfId="7519"/>
    <cellStyle name="40% - Énfasis5" xfId="37" builtinId="47" customBuiltin="1"/>
    <cellStyle name="40% - Énfasis5 10" xfId="1987"/>
    <cellStyle name="40% - Énfasis5 10 2" xfId="15463"/>
    <cellStyle name="40% - Énfasis5 10 3" xfId="7806"/>
    <cellStyle name="40% - Énfasis5 11" xfId="2472"/>
    <cellStyle name="40% - Énfasis5 11 2" xfId="15948"/>
    <cellStyle name="40% - Énfasis5 11 3" xfId="8291"/>
    <cellStyle name="40% - Énfasis5 12" xfId="2857"/>
    <cellStyle name="40% - Énfasis5 12 2" xfId="16332"/>
    <cellStyle name="40% - Énfasis5 12 3" xfId="8675"/>
    <cellStyle name="40% - Énfasis5 13" xfId="4408"/>
    <cellStyle name="40% - Énfasis5 13 2" xfId="17883"/>
    <cellStyle name="40% - Énfasis5 13 3" xfId="10226"/>
    <cellStyle name="40% - Énfasis5 14" xfId="13705"/>
    <cellStyle name="40% - Énfasis5 15" xfId="21526"/>
    <cellStyle name="40% - Énfasis5 16" xfId="6048"/>
    <cellStyle name="40% - Énfasis5 2" xfId="151"/>
    <cellStyle name="40% - Énfasis5 2 10" xfId="2876"/>
    <cellStyle name="40% - Énfasis5 2 10 2" xfId="16351"/>
    <cellStyle name="40% - Énfasis5 2 10 3" xfId="8694"/>
    <cellStyle name="40% - Énfasis5 2 11" xfId="4427"/>
    <cellStyle name="40% - Énfasis5 2 11 2" xfId="17902"/>
    <cellStyle name="40% - Énfasis5 2 11 3" xfId="10245"/>
    <cellStyle name="40% - Énfasis5 2 12" xfId="13777"/>
    <cellStyle name="40% - Énfasis5 2 13" xfId="21597"/>
    <cellStyle name="40% - Énfasis5 2 14" xfId="6120"/>
    <cellStyle name="40% - Énfasis5 2 2" xfId="324"/>
    <cellStyle name="40% - Énfasis5 2 2 10" xfId="21716"/>
    <cellStyle name="40% - Énfasis5 2 2 11" xfId="6239"/>
    <cellStyle name="40% - Énfasis5 2 2 2" xfId="926"/>
    <cellStyle name="40% - Énfasis5 2 2 2 2" xfId="3417"/>
    <cellStyle name="40% - Énfasis5 2 2 2 2 2" xfId="16892"/>
    <cellStyle name="40% - Énfasis5 2 2 2 2 3" xfId="9235"/>
    <cellStyle name="40% - Énfasis5 2 2 2 3" xfId="4968"/>
    <cellStyle name="40% - Énfasis5 2 2 2 3 2" xfId="18443"/>
    <cellStyle name="40% - Énfasis5 2 2 2 3 3" xfId="10786"/>
    <cellStyle name="40% - Énfasis5 2 2 2 4" xfId="14424"/>
    <cellStyle name="40% - Énfasis5 2 2 2 5" xfId="22241"/>
    <cellStyle name="40% - Énfasis5 2 2 2 6" xfId="6767"/>
    <cellStyle name="40% - Énfasis5 2 2 3" xfId="927"/>
    <cellStyle name="40% - Énfasis5 2 2 3 2" xfId="3418"/>
    <cellStyle name="40% - Énfasis5 2 2 3 2 2" xfId="16893"/>
    <cellStyle name="40% - Énfasis5 2 2 3 2 3" xfId="9236"/>
    <cellStyle name="40% - Énfasis5 2 2 3 3" xfId="4969"/>
    <cellStyle name="40% - Énfasis5 2 2 3 3 2" xfId="18444"/>
    <cellStyle name="40% - Énfasis5 2 2 3 3 3" xfId="10787"/>
    <cellStyle name="40% - Énfasis5 2 2 3 4" xfId="14425"/>
    <cellStyle name="40% - Énfasis5 2 2 3 5" xfId="22242"/>
    <cellStyle name="40% - Énfasis5 2 2 3 6" xfId="6768"/>
    <cellStyle name="40% - Énfasis5 2 2 4" xfId="1777"/>
    <cellStyle name="40% - Énfasis5 2 2 4 2" xfId="4246"/>
    <cellStyle name="40% - Énfasis5 2 2 4 2 2" xfId="17721"/>
    <cellStyle name="40% - Énfasis5 2 2 4 2 3" xfId="10064"/>
    <cellStyle name="40% - Énfasis5 2 2 4 3" xfId="5781"/>
    <cellStyle name="40% - Énfasis5 2 2 4 3 2" xfId="19256"/>
    <cellStyle name="40% - Énfasis5 2 2 4 3 3" xfId="11599"/>
    <cellStyle name="40% - Énfasis5 2 2 4 4" xfId="15253"/>
    <cellStyle name="40% - Énfasis5 2 2 4 5" xfId="7596"/>
    <cellStyle name="40% - Énfasis5 2 2 5" xfId="2126"/>
    <cellStyle name="40% - Énfasis5 2 2 5 2" xfId="15602"/>
    <cellStyle name="40% - Énfasis5 2 2 5 3" xfId="7945"/>
    <cellStyle name="40% - Énfasis5 2 2 6" xfId="2558"/>
    <cellStyle name="40% - Énfasis5 2 2 6 2" xfId="16034"/>
    <cellStyle name="40% - Énfasis5 2 2 6 3" xfId="8377"/>
    <cellStyle name="40% - Énfasis5 2 2 7" xfId="2940"/>
    <cellStyle name="40% - Énfasis5 2 2 7 2" xfId="16415"/>
    <cellStyle name="40% - Énfasis5 2 2 7 3" xfId="8758"/>
    <cellStyle name="40% - Énfasis5 2 2 8" xfId="4491"/>
    <cellStyle name="40% - Énfasis5 2 2 8 2" xfId="17966"/>
    <cellStyle name="40% - Énfasis5 2 2 8 3" xfId="10309"/>
    <cellStyle name="40% - Énfasis5 2 2 9" xfId="13896"/>
    <cellStyle name="40% - Énfasis5 2 3" xfId="447"/>
    <cellStyle name="40% - Énfasis5 2 3 10" xfId="21816"/>
    <cellStyle name="40% - Énfasis5 2 3 11" xfId="6339"/>
    <cellStyle name="40% - Énfasis5 2 3 2" xfId="928"/>
    <cellStyle name="40% - Énfasis5 2 3 2 2" xfId="3419"/>
    <cellStyle name="40% - Énfasis5 2 3 2 2 2" xfId="16894"/>
    <cellStyle name="40% - Énfasis5 2 3 2 2 3" xfId="9237"/>
    <cellStyle name="40% - Énfasis5 2 3 2 3" xfId="4970"/>
    <cellStyle name="40% - Énfasis5 2 3 2 3 2" xfId="18445"/>
    <cellStyle name="40% - Énfasis5 2 3 2 3 3" xfId="10788"/>
    <cellStyle name="40% - Énfasis5 2 3 2 4" xfId="14426"/>
    <cellStyle name="40% - Énfasis5 2 3 2 5" xfId="22243"/>
    <cellStyle name="40% - Énfasis5 2 3 2 6" xfId="6769"/>
    <cellStyle name="40% - Énfasis5 2 3 3" xfId="929"/>
    <cellStyle name="40% - Énfasis5 2 3 3 2" xfId="3420"/>
    <cellStyle name="40% - Énfasis5 2 3 3 2 2" xfId="16895"/>
    <cellStyle name="40% - Énfasis5 2 3 3 2 3" xfId="9238"/>
    <cellStyle name="40% - Énfasis5 2 3 3 3" xfId="4971"/>
    <cellStyle name="40% - Énfasis5 2 3 3 3 2" xfId="18446"/>
    <cellStyle name="40% - Énfasis5 2 3 3 3 3" xfId="10789"/>
    <cellStyle name="40% - Énfasis5 2 3 3 4" xfId="14427"/>
    <cellStyle name="40% - Énfasis5 2 3 3 5" xfId="22244"/>
    <cellStyle name="40% - Énfasis5 2 3 3 6" xfId="6770"/>
    <cellStyle name="40% - Énfasis5 2 3 4" xfId="1842"/>
    <cellStyle name="40% - Énfasis5 2 3 4 2" xfId="4311"/>
    <cellStyle name="40% - Énfasis5 2 3 4 2 2" xfId="17786"/>
    <cellStyle name="40% - Énfasis5 2 3 4 2 3" xfId="10129"/>
    <cellStyle name="40% - Énfasis5 2 3 4 3" xfId="5846"/>
    <cellStyle name="40% - Énfasis5 2 3 4 3 2" xfId="19321"/>
    <cellStyle name="40% - Énfasis5 2 3 4 3 3" xfId="11664"/>
    <cellStyle name="40% - Énfasis5 2 3 4 4" xfId="15318"/>
    <cellStyle name="40% - Énfasis5 2 3 4 5" xfId="7661"/>
    <cellStyle name="40% - Énfasis5 2 3 5" xfId="2226"/>
    <cellStyle name="40% - Énfasis5 2 3 5 2" xfId="15702"/>
    <cellStyle name="40% - Énfasis5 2 3 5 3" xfId="8045"/>
    <cellStyle name="40% - Énfasis5 2 3 6" xfId="2629"/>
    <cellStyle name="40% - Énfasis5 2 3 6 2" xfId="16105"/>
    <cellStyle name="40% - Énfasis5 2 3 6 3" xfId="8448"/>
    <cellStyle name="40% - Énfasis5 2 3 7" xfId="3011"/>
    <cellStyle name="40% - Énfasis5 2 3 7 2" xfId="16486"/>
    <cellStyle name="40% - Énfasis5 2 3 7 3" xfId="8829"/>
    <cellStyle name="40% - Énfasis5 2 3 8" xfId="4562"/>
    <cellStyle name="40% - Énfasis5 2 3 8 2" xfId="18037"/>
    <cellStyle name="40% - Énfasis5 2 3 8 3" xfId="10380"/>
    <cellStyle name="40% - Énfasis5 2 3 9" xfId="13996"/>
    <cellStyle name="40% - Énfasis5 2 4" xfId="515"/>
    <cellStyle name="40% - Énfasis5 2 4 10" xfId="21869"/>
    <cellStyle name="40% - Énfasis5 2 4 11" xfId="6392"/>
    <cellStyle name="40% - Énfasis5 2 4 2" xfId="930"/>
    <cellStyle name="40% - Énfasis5 2 4 2 2" xfId="3421"/>
    <cellStyle name="40% - Énfasis5 2 4 2 2 2" xfId="16896"/>
    <cellStyle name="40% - Énfasis5 2 4 2 2 3" xfId="9239"/>
    <cellStyle name="40% - Énfasis5 2 4 2 3" xfId="4972"/>
    <cellStyle name="40% - Énfasis5 2 4 2 3 2" xfId="18447"/>
    <cellStyle name="40% - Énfasis5 2 4 2 3 3" xfId="10790"/>
    <cellStyle name="40% - Énfasis5 2 4 2 4" xfId="14428"/>
    <cellStyle name="40% - Énfasis5 2 4 2 5" xfId="22245"/>
    <cellStyle name="40% - Énfasis5 2 4 2 6" xfId="6771"/>
    <cellStyle name="40% - Énfasis5 2 4 3" xfId="931"/>
    <cellStyle name="40% - Énfasis5 2 4 3 2" xfId="3422"/>
    <cellStyle name="40% - Énfasis5 2 4 3 2 2" xfId="16897"/>
    <cellStyle name="40% - Énfasis5 2 4 3 2 3" xfId="9240"/>
    <cellStyle name="40% - Énfasis5 2 4 3 3" xfId="4973"/>
    <cellStyle name="40% - Énfasis5 2 4 3 3 2" xfId="18448"/>
    <cellStyle name="40% - Énfasis5 2 4 3 3 3" xfId="10791"/>
    <cellStyle name="40% - Énfasis5 2 4 3 4" xfId="14429"/>
    <cellStyle name="40% - Énfasis5 2 4 3 5" xfId="22246"/>
    <cellStyle name="40% - Énfasis5 2 4 3 6" xfId="6772"/>
    <cellStyle name="40% - Énfasis5 2 4 4" xfId="1884"/>
    <cellStyle name="40% - Énfasis5 2 4 4 2" xfId="4353"/>
    <cellStyle name="40% - Énfasis5 2 4 4 2 2" xfId="17828"/>
    <cellStyle name="40% - Énfasis5 2 4 4 2 3" xfId="10171"/>
    <cellStyle name="40% - Énfasis5 2 4 4 3" xfId="5888"/>
    <cellStyle name="40% - Énfasis5 2 4 4 3 2" xfId="19363"/>
    <cellStyle name="40% - Énfasis5 2 4 4 3 3" xfId="11706"/>
    <cellStyle name="40% - Énfasis5 2 4 4 4" xfId="15360"/>
    <cellStyle name="40% - Énfasis5 2 4 4 5" xfId="7703"/>
    <cellStyle name="40% - Énfasis5 2 4 5" xfId="2279"/>
    <cellStyle name="40% - Énfasis5 2 4 5 2" xfId="15755"/>
    <cellStyle name="40% - Énfasis5 2 4 5 3" xfId="8098"/>
    <cellStyle name="40% - Énfasis5 2 4 6" xfId="2678"/>
    <cellStyle name="40% - Énfasis5 2 4 6 2" xfId="16154"/>
    <cellStyle name="40% - Énfasis5 2 4 6 3" xfId="8497"/>
    <cellStyle name="40% - Énfasis5 2 4 7" xfId="3059"/>
    <cellStyle name="40% - Énfasis5 2 4 7 2" xfId="16534"/>
    <cellStyle name="40% - Énfasis5 2 4 7 3" xfId="8877"/>
    <cellStyle name="40% - Énfasis5 2 4 8" xfId="4610"/>
    <cellStyle name="40% - Énfasis5 2 4 8 2" xfId="18085"/>
    <cellStyle name="40% - Énfasis5 2 4 8 3" xfId="10428"/>
    <cellStyle name="40% - Énfasis5 2 4 9" xfId="14049"/>
    <cellStyle name="40% - Énfasis5 2 5" xfId="661"/>
    <cellStyle name="40% - Énfasis5 2 5 2" xfId="932"/>
    <cellStyle name="40% - Énfasis5 2 5 2 2" xfId="3423"/>
    <cellStyle name="40% - Énfasis5 2 5 2 2 2" xfId="16898"/>
    <cellStyle name="40% - Énfasis5 2 5 2 2 3" xfId="9241"/>
    <cellStyle name="40% - Énfasis5 2 5 2 3" xfId="4974"/>
    <cellStyle name="40% - Énfasis5 2 5 2 3 2" xfId="18449"/>
    <cellStyle name="40% - Énfasis5 2 5 2 3 3" xfId="10792"/>
    <cellStyle name="40% - Énfasis5 2 5 2 4" xfId="14430"/>
    <cellStyle name="40% - Énfasis5 2 5 2 5" xfId="22247"/>
    <cellStyle name="40% - Énfasis5 2 5 2 6" xfId="6773"/>
    <cellStyle name="40% - Énfasis5 2 5 3" xfId="2395"/>
    <cellStyle name="40% - Énfasis5 2 5 3 2" xfId="15871"/>
    <cellStyle name="40% - Énfasis5 2 5 3 3" xfId="8214"/>
    <cellStyle name="40% - Énfasis5 2 5 4" xfId="2777"/>
    <cellStyle name="40% - Énfasis5 2 5 4 2" xfId="16253"/>
    <cellStyle name="40% - Énfasis5 2 5 4 3" xfId="8596"/>
    <cellStyle name="40% - Énfasis5 2 5 5" xfId="3158"/>
    <cellStyle name="40% - Énfasis5 2 5 5 2" xfId="16633"/>
    <cellStyle name="40% - Énfasis5 2 5 5 3" xfId="8976"/>
    <cellStyle name="40% - Énfasis5 2 5 6" xfId="4709"/>
    <cellStyle name="40% - Énfasis5 2 5 6 2" xfId="18184"/>
    <cellStyle name="40% - Énfasis5 2 5 6 3" xfId="10527"/>
    <cellStyle name="40% - Énfasis5 2 5 7" xfId="14164"/>
    <cellStyle name="40% - Énfasis5 2 5 8" xfId="21984"/>
    <cellStyle name="40% - Énfasis5 2 5 9" xfId="6507"/>
    <cellStyle name="40% - Énfasis5 2 6" xfId="933"/>
    <cellStyle name="40% - Énfasis5 2 6 2" xfId="3424"/>
    <cellStyle name="40% - Énfasis5 2 6 2 2" xfId="16899"/>
    <cellStyle name="40% - Énfasis5 2 6 2 3" xfId="9242"/>
    <cellStyle name="40% - Énfasis5 2 6 3" xfId="4975"/>
    <cellStyle name="40% - Énfasis5 2 6 3 2" xfId="18450"/>
    <cellStyle name="40% - Énfasis5 2 6 3 3" xfId="10793"/>
    <cellStyle name="40% - Énfasis5 2 6 4" xfId="14431"/>
    <cellStyle name="40% - Énfasis5 2 6 5" xfId="22248"/>
    <cellStyle name="40% - Énfasis5 2 6 6" xfId="6774"/>
    <cellStyle name="40% - Énfasis5 2 7" xfId="1721"/>
    <cellStyle name="40% - Énfasis5 2 7 2" xfId="4190"/>
    <cellStyle name="40% - Énfasis5 2 7 2 2" xfId="17665"/>
    <cellStyle name="40% - Énfasis5 2 7 2 3" xfId="10008"/>
    <cellStyle name="40% - Énfasis5 2 7 3" xfId="5725"/>
    <cellStyle name="40% - Énfasis5 2 7 3 2" xfId="19200"/>
    <cellStyle name="40% - Énfasis5 2 7 3 3" xfId="11543"/>
    <cellStyle name="40% - Énfasis5 2 7 4" xfId="15197"/>
    <cellStyle name="40% - Énfasis5 2 7 5" xfId="7540"/>
    <cellStyle name="40% - Énfasis5 2 8" xfId="2006"/>
    <cellStyle name="40% - Énfasis5 2 8 2" xfId="15482"/>
    <cellStyle name="40% - Énfasis5 2 8 3" xfId="7825"/>
    <cellStyle name="40% - Énfasis5 2 9" xfId="2491"/>
    <cellStyle name="40% - Énfasis5 2 9 2" xfId="15967"/>
    <cellStyle name="40% - Énfasis5 2 9 3" xfId="8310"/>
    <cellStyle name="40% - Énfasis5 3" xfId="246"/>
    <cellStyle name="40% - Énfasis5 3 10" xfId="4447"/>
    <cellStyle name="40% - Énfasis5 3 10 2" xfId="17922"/>
    <cellStyle name="40% - Énfasis5 3 10 3" xfId="10265"/>
    <cellStyle name="40% - Énfasis5 3 11" xfId="13838"/>
    <cellStyle name="40% - Énfasis5 3 12" xfId="21658"/>
    <cellStyle name="40% - Énfasis5 3 13" xfId="6181"/>
    <cellStyle name="40% - Énfasis5 3 2" xfId="325"/>
    <cellStyle name="40% - Énfasis5 3 2 10" xfId="21717"/>
    <cellStyle name="40% - Énfasis5 3 2 11" xfId="6240"/>
    <cellStyle name="40% - Énfasis5 3 2 2" xfId="934"/>
    <cellStyle name="40% - Énfasis5 3 2 2 2" xfId="3425"/>
    <cellStyle name="40% - Énfasis5 3 2 2 2 2" xfId="16900"/>
    <cellStyle name="40% - Énfasis5 3 2 2 2 3" xfId="9243"/>
    <cellStyle name="40% - Énfasis5 3 2 2 3" xfId="4976"/>
    <cellStyle name="40% - Énfasis5 3 2 2 3 2" xfId="18451"/>
    <cellStyle name="40% - Énfasis5 3 2 2 3 3" xfId="10794"/>
    <cellStyle name="40% - Énfasis5 3 2 2 4" xfId="14432"/>
    <cellStyle name="40% - Énfasis5 3 2 2 5" xfId="22249"/>
    <cellStyle name="40% - Énfasis5 3 2 2 6" xfId="6775"/>
    <cellStyle name="40% - Énfasis5 3 2 3" xfId="935"/>
    <cellStyle name="40% - Énfasis5 3 2 3 2" xfId="3426"/>
    <cellStyle name="40% - Énfasis5 3 2 3 2 2" xfId="16901"/>
    <cellStyle name="40% - Énfasis5 3 2 3 2 3" xfId="9244"/>
    <cellStyle name="40% - Énfasis5 3 2 3 3" xfId="4977"/>
    <cellStyle name="40% - Énfasis5 3 2 3 3 2" xfId="18452"/>
    <cellStyle name="40% - Énfasis5 3 2 3 3 3" xfId="10795"/>
    <cellStyle name="40% - Énfasis5 3 2 3 4" xfId="14433"/>
    <cellStyle name="40% - Énfasis5 3 2 3 5" xfId="22250"/>
    <cellStyle name="40% - Énfasis5 3 2 3 6" xfId="6776"/>
    <cellStyle name="40% - Énfasis5 3 2 4" xfId="1778"/>
    <cellStyle name="40% - Énfasis5 3 2 4 2" xfId="4247"/>
    <cellStyle name="40% - Énfasis5 3 2 4 2 2" xfId="17722"/>
    <cellStyle name="40% - Énfasis5 3 2 4 2 3" xfId="10065"/>
    <cellStyle name="40% - Énfasis5 3 2 4 3" xfId="5782"/>
    <cellStyle name="40% - Énfasis5 3 2 4 3 2" xfId="19257"/>
    <cellStyle name="40% - Énfasis5 3 2 4 3 3" xfId="11600"/>
    <cellStyle name="40% - Énfasis5 3 2 4 4" xfId="15254"/>
    <cellStyle name="40% - Énfasis5 3 2 4 5" xfId="7597"/>
    <cellStyle name="40% - Énfasis5 3 2 5" xfId="2127"/>
    <cellStyle name="40% - Énfasis5 3 2 5 2" xfId="15603"/>
    <cellStyle name="40% - Énfasis5 3 2 5 3" xfId="7946"/>
    <cellStyle name="40% - Énfasis5 3 2 6" xfId="2559"/>
    <cellStyle name="40% - Énfasis5 3 2 6 2" xfId="16035"/>
    <cellStyle name="40% - Énfasis5 3 2 6 3" xfId="8378"/>
    <cellStyle name="40% - Énfasis5 3 2 7" xfId="2941"/>
    <cellStyle name="40% - Énfasis5 3 2 7 2" xfId="16416"/>
    <cellStyle name="40% - Énfasis5 3 2 7 3" xfId="8759"/>
    <cellStyle name="40% - Énfasis5 3 2 8" xfId="4492"/>
    <cellStyle name="40% - Énfasis5 3 2 8 2" xfId="17967"/>
    <cellStyle name="40% - Énfasis5 3 2 8 3" xfId="10310"/>
    <cellStyle name="40% - Énfasis5 3 2 9" xfId="13897"/>
    <cellStyle name="40% - Énfasis5 3 3" xfId="535"/>
    <cellStyle name="40% - Énfasis5 3 3 10" xfId="21889"/>
    <cellStyle name="40% - Énfasis5 3 3 11" xfId="6412"/>
    <cellStyle name="40% - Énfasis5 3 3 2" xfId="936"/>
    <cellStyle name="40% - Énfasis5 3 3 2 2" xfId="3427"/>
    <cellStyle name="40% - Énfasis5 3 3 2 2 2" xfId="16902"/>
    <cellStyle name="40% - Énfasis5 3 3 2 2 3" xfId="9245"/>
    <cellStyle name="40% - Énfasis5 3 3 2 3" xfId="4978"/>
    <cellStyle name="40% - Énfasis5 3 3 2 3 2" xfId="18453"/>
    <cellStyle name="40% - Énfasis5 3 3 2 3 3" xfId="10796"/>
    <cellStyle name="40% - Énfasis5 3 3 2 4" xfId="14434"/>
    <cellStyle name="40% - Énfasis5 3 3 2 5" xfId="22251"/>
    <cellStyle name="40% - Énfasis5 3 3 2 6" xfId="6777"/>
    <cellStyle name="40% - Énfasis5 3 3 3" xfId="937"/>
    <cellStyle name="40% - Énfasis5 3 3 3 2" xfId="3428"/>
    <cellStyle name="40% - Énfasis5 3 3 3 2 2" xfId="16903"/>
    <cellStyle name="40% - Énfasis5 3 3 3 2 3" xfId="9246"/>
    <cellStyle name="40% - Énfasis5 3 3 3 3" xfId="4979"/>
    <cellStyle name="40% - Énfasis5 3 3 3 3 2" xfId="18454"/>
    <cellStyle name="40% - Énfasis5 3 3 3 3 3" xfId="10797"/>
    <cellStyle name="40% - Énfasis5 3 3 3 4" xfId="14435"/>
    <cellStyle name="40% - Énfasis5 3 3 3 5" xfId="22252"/>
    <cellStyle name="40% - Énfasis5 3 3 3 6" xfId="6778"/>
    <cellStyle name="40% - Énfasis5 3 3 4" xfId="1904"/>
    <cellStyle name="40% - Énfasis5 3 3 4 2" xfId="4373"/>
    <cellStyle name="40% - Énfasis5 3 3 4 2 2" xfId="17848"/>
    <cellStyle name="40% - Énfasis5 3 3 4 2 3" xfId="10191"/>
    <cellStyle name="40% - Énfasis5 3 3 4 3" xfId="5908"/>
    <cellStyle name="40% - Énfasis5 3 3 4 3 2" xfId="19383"/>
    <cellStyle name="40% - Énfasis5 3 3 4 3 3" xfId="11726"/>
    <cellStyle name="40% - Énfasis5 3 3 4 4" xfId="15380"/>
    <cellStyle name="40% - Énfasis5 3 3 4 5" xfId="7723"/>
    <cellStyle name="40% - Énfasis5 3 3 5" xfId="2299"/>
    <cellStyle name="40% - Énfasis5 3 3 5 2" xfId="15775"/>
    <cellStyle name="40% - Énfasis5 3 3 5 3" xfId="8118"/>
    <cellStyle name="40% - Énfasis5 3 3 6" xfId="2698"/>
    <cellStyle name="40% - Énfasis5 3 3 6 2" xfId="16174"/>
    <cellStyle name="40% - Énfasis5 3 3 6 3" xfId="8517"/>
    <cellStyle name="40% - Énfasis5 3 3 7" xfId="3079"/>
    <cellStyle name="40% - Énfasis5 3 3 7 2" xfId="16554"/>
    <cellStyle name="40% - Énfasis5 3 3 7 3" xfId="8897"/>
    <cellStyle name="40% - Énfasis5 3 3 8" xfId="4630"/>
    <cellStyle name="40% - Énfasis5 3 3 8 2" xfId="18105"/>
    <cellStyle name="40% - Énfasis5 3 3 8 3" xfId="10448"/>
    <cellStyle name="40% - Énfasis5 3 3 9" xfId="14069"/>
    <cellStyle name="40% - Énfasis5 3 4" xfId="681"/>
    <cellStyle name="40% - Énfasis5 3 4 2" xfId="938"/>
    <cellStyle name="40% - Énfasis5 3 4 2 2" xfId="3429"/>
    <cellStyle name="40% - Énfasis5 3 4 2 2 2" xfId="16904"/>
    <cellStyle name="40% - Énfasis5 3 4 2 2 3" xfId="9247"/>
    <cellStyle name="40% - Énfasis5 3 4 2 3" xfId="4980"/>
    <cellStyle name="40% - Énfasis5 3 4 2 3 2" xfId="18455"/>
    <cellStyle name="40% - Énfasis5 3 4 2 3 3" xfId="10798"/>
    <cellStyle name="40% - Énfasis5 3 4 2 4" xfId="14436"/>
    <cellStyle name="40% - Énfasis5 3 4 2 5" xfId="22253"/>
    <cellStyle name="40% - Énfasis5 3 4 2 6" xfId="6779"/>
    <cellStyle name="40% - Énfasis5 3 4 3" xfId="2415"/>
    <cellStyle name="40% - Énfasis5 3 4 3 2" xfId="15891"/>
    <cellStyle name="40% - Énfasis5 3 4 3 3" xfId="8234"/>
    <cellStyle name="40% - Énfasis5 3 4 4" xfId="2797"/>
    <cellStyle name="40% - Énfasis5 3 4 4 2" xfId="16273"/>
    <cellStyle name="40% - Énfasis5 3 4 4 3" xfId="8616"/>
    <cellStyle name="40% - Énfasis5 3 4 5" xfId="3178"/>
    <cellStyle name="40% - Énfasis5 3 4 5 2" xfId="16653"/>
    <cellStyle name="40% - Énfasis5 3 4 5 3" xfId="8996"/>
    <cellStyle name="40% - Énfasis5 3 4 6" xfId="4729"/>
    <cellStyle name="40% - Énfasis5 3 4 6 2" xfId="18204"/>
    <cellStyle name="40% - Énfasis5 3 4 6 3" xfId="10547"/>
    <cellStyle name="40% - Énfasis5 3 4 7" xfId="14184"/>
    <cellStyle name="40% - Énfasis5 3 4 8" xfId="22004"/>
    <cellStyle name="40% - Énfasis5 3 4 9" xfId="6527"/>
    <cellStyle name="40% - Énfasis5 3 5" xfId="939"/>
    <cellStyle name="40% - Énfasis5 3 5 2" xfId="3430"/>
    <cellStyle name="40% - Énfasis5 3 5 2 2" xfId="16905"/>
    <cellStyle name="40% - Énfasis5 3 5 2 3" xfId="9248"/>
    <cellStyle name="40% - Énfasis5 3 5 3" xfId="4981"/>
    <cellStyle name="40% - Énfasis5 3 5 3 2" xfId="18456"/>
    <cellStyle name="40% - Énfasis5 3 5 3 3" xfId="10799"/>
    <cellStyle name="40% - Énfasis5 3 5 4" xfId="14437"/>
    <cellStyle name="40% - Énfasis5 3 5 5" xfId="22254"/>
    <cellStyle name="40% - Énfasis5 3 5 6" xfId="6780"/>
    <cellStyle name="40% - Énfasis5 3 6" xfId="1741"/>
    <cellStyle name="40% - Énfasis5 3 6 2" xfId="4210"/>
    <cellStyle name="40% - Énfasis5 3 6 2 2" xfId="17685"/>
    <cellStyle name="40% - Énfasis5 3 6 2 3" xfId="10028"/>
    <cellStyle name="40% - Énfasis5 3 6 3" xfId="5745"/>
    <cellStyle name="40% - Énfasis5 3 6 3 2" xfId="19220"/>
    <cellStyle name="40% - Énfasis5 3 6 3 3" xfId="11563"/>
    <cellStyle name="40% - Énfasis5 3 6 4" xfId="15217"/>
    <cellStyle name="40% - Énfasis5 3 6 5" xfId="7560"/>
    <cellStyle name="40% - Énfasis5 3 7" xfId="2067"/>
    <cellStyle name="40% - Énfasis5 3 7 2" xfId="15543"/>
    <cellStyle name="40% - Énfasis5 3 7 3" xfId="7886"/>
    <cellStyle name="40% - Énfasis5 3 8" xfId="2514"/>
    <cellStyle name="40% - Énfasis5 3 8 2" xfId="15990"/>
    <cellStyle name="40% - Énfasis5 3 8 3" xfId="8333"/>
    <cellStyle name="40% - Énfasis5 3 9" xfId="2896"/>
    <cellStyle name="40% - Énfasis5 3 9 2" xfId="16371"/>
    <cellStyle name="40% - Énfasis5 3 9 3" xfId="8714"/>
    <cellStyle name="40% - Énfasis5 4" xfId="428"/>
    <cellStyle name="40% - Énfasis5 4 10" xfId="21797"/>
    <cellStyle name="40% - Énfasis5 4 11" xfId="6320"/>
    <cellStyle name="40% - Énfasis5 4 2" xfId="940"/>
    <cellStyle name="40% - Énfasis5 4 2 2" xfId="3431"/>
    <cellStyle name="40% - Énfasis5 4 2 2 2" xfId="16906"/>
    <cellStyle name="40% - Énfasis5 4 2 2 3" xfId="9249"/>
    <cellStyle name="40% - Énfasis5 4 2 3" xfId="4982"/>
    <cellStyle name="40% - Énfasis5 4 2 3 2" xfId="18457"/>
    <cellStyle name="40% - Énfasis5 4 2 3 3" xfId="10800"/>
    <cellStyle name="40% - Énfasis5 4 2 4" xfId="14438"/>
    <cellStyle name="40% - Énfasis5 4 2 5" xfId="22255"/>
    <cellStyle name="40% - Énfasis5 4 2 6" xfId="6781"/>
    <cellStyle name="40% - Énfasis5 4 3" xfId="941"/>
    <cellStyle name="40% - Énfasis5 4 3 2" xfId="3432"/>
    <cellStyle name="40% - Énfasis5 4 3 2 2" xfId="16907"/>
    <cellStyle name="40% - Énfasis5 4 3 2 3" xfId="9250"/>
    <cellStyle name="40% - Énfasis5 4 3 3" xfId="4983"/>
    <cellStyle name="40% - Énfasis5 4 3 3 2" xfId="18458"/>
    <cellStyle name="40% - Énfasis5 4 3 3 3" xfId="10801"/>
    <cellStyle name="40% - Énfasis5 4 3 4" xfId="14439"/>
    <cellStyle name="40% - Énfasis5 4 3 5" xfId="22256"/>
    <cellStyle name="40% - Énfasis5 4 3 6" xfId="6782"/>
    <cellStyle name="40% - Énfasis5 4 4" xfId="1823"/>
    <cellStyle name="40% - Énfasis5 4 4 2" xfId="4292"/>
    <cellStyle name="40% - Énfasis5 4 4 2 2" xfId="17767"/>
    <cellStyle name="40% - Énfasis5 4 4 2 3" xfId="10110"/>
    <cellStyle name="40% - Énfasis5 4 4 3" xfId="5827"/>
    <cellStyle name="40% - Énfasis5 4 4 3 2" xfId="19302"/>
    <cellStyle name="40% - Énfasis5 4 4 3 3" xfId="11645"/>
    <cellStyle name="40% - Énfasis5 4 4 4" xfId="15299"/>
    <cellStyle name="40% - Énfasis5 4 4 5" xfId="7642"/>
    <cellStyle name="40% - Énfasis5 4 5" xfId="2207"/>
    <cellStyle name="40% - Énfasis5 4 5 2" xfId="15683"/>
    <cellStyle name="40% - Énfasis5 4 5 3" xfId="8026"/>
    <cellStyle name="40% - Énfasis5 4 6" xfId="2610"/>
    <cellStyle name="40% - Énfasis5 4 6 2" xfId="16086"/>
    <cellStyle name="40% - Énfasis5 4 6 3" xfId="8429"/>
    <cellStyle name="40% - Énfasis5 4 7" xfId="2992"/>
    <cellStyle name="40% - Énfasis5 4 7 2" xfId="16467"/>
    <cellStyle name="40% - Énfasis5 4 7 3" xfId="8810"/>
    <cellStyle name="40% - Énfasis5 4 8" xfId="4543"/>
    <cellStyle name="40% - Énfasis5 4 8 2" xfId="18018"/>
    <cellStyle name="40% - Énfasis5 4 8 3" xfId="10361"/>
    <cellStyle name="40% - Énfasis5 4 9" xfId="13977"/>
    <cellStyle name="40% - Énfasis5 5" xfId="496"/>
    <cellStyle name="40% - Énfasis5 5 10" xfId="21850"/>
    <cellStyle name="40% - Énfasis5 5 11" xfId="6373"/>
    <cellStyle name="40% - Énfasis5 5 2" xfId="942"/>
    <cellStyle name="40% - Énfasis5 5 2 2" xfId="3433"/>
    <cellStyle name="40% - Énfasis5 5 2 2 2" xfId="16908"/>
    <cellStyle name="40% - Énfasis5 5 2 2 3" xfId="9251"/>
    <cellStyle name="40% - Énfasis5 5 2 3" xfId="4984"/>
    <cellStyle name="40% - Énfasis5 5 2 3 2" xfId="18459"/>
    <cellStyle name="40% - Énfasis5 5 2 3 3" xfId="10802"/>
    <cellStyle name="40% - Énfasis5 5 2 4" xfId="14440"/>
    <cellStyle name="40% - Énfasis5 5 2 5" xfId="22257"/>
    <cellStyle name="40% - Énfasis5 5 2 6" xfId="6783"/>
    <cellStyle name="40% - Énfasis5 5 3" xfId="943"/>
    <cellStyle name="40% - Énfasis5 5 3 2" xfId="3434"/>
    <cellStyle name="40% - Énfasis5 5 3 2 2" xfId="16909"/>
    <cellStyle name="40% - Énfasis5 5 3 2 3" xfId="9252"/>
    <cellStyle name="40% - Énfasis5 5 3 3" xfId="4985"/>
    <cellStyle name="40% - Énfasis5 5 3 3 2" xfId="18460"/>
    <cellStyle name="40% - Énfasis5 5 3 3 3" xfId="10803"/>
    <cellStyle name="40% - Énfasis5 5 3 4" xfId="14441"/>
    <cellStyle name="40% - Énfasis5 5 3 5" xfId="22258"/>
    <cellStyle name="40% - Énfasis5 5 3 6" xfId="6784"/>
    <cellStyle name="40% - Énfasis5 5 4" xfId="1865"/>
    <cellStyle name="40% - Énfasis5 5 4 2" xfId="4334"/>
    <cellStyle name="40% - Énfasis5 5 4 2 2" xfId="17809"/>
    <cellStyle name="40% - Énfasis5 5 4 2 3" xfId="10152"/>
    <cellStyle name="40% - Énfasis5 5 4 3" xfId="5869"/>
    <cellStyle name="40% - Énfasis5 5 4 3 2" xfId="19344"/>
    <cellStyle name="40% - Énfasis5 5 4 3 3" xfId="11687"/>
    <cellStyle name="40% - Énfasis5 5 4 4" xfId="15341"/>
    <cellStyle name="40% - Énfasis5 5 4 5" xfId="7684"/>
    <cellStyle name="40% - Énfasis5 5 5" xfId="2260"/>
    <cellStyle name="40% - Énfasis5 5 5 2" xfId="15736"/>
    <cellStyle name="40% - Énfasis5 5 5 3" xfId="8079"/>
    <cellStyle name="40% - Énfasis5 5 6" xfId="2659"/>
    <cellStyle name="40% - Énfasis5 5 6 2" xfId="16135"/>
    <cellStyle name="40% - Énfasis5 5 6 3" xfId="8478"/>
    <cellStyle name="40% - Énfasis5 5 7" xfId="3040"/>
    <cellStyle name="40% - Énfasis5 5 7 2" xfId="16515"/>
    <cellStyle name="40% - Énfasis5 5 7 3" xfId="8858"/>
    <cellStyle name="40% - Énfasis5 5 8" xfId="4591"/>
    <cellStyle name="40% - Énfasis5 5 8 2" xfId="18066"/>
    <cellStyle name="40% - Énfasis5 5 8 3" xfId="10409"/>
    <cellStyle name="40% - Énfasis5 5 9" xfId="14030"/>
    <cellStyle name="40% - Énfasis5 6" xfId="596"/>
    <cellStyle name="40% - Énfasis5 6 2" xfId="944"/>
    <cellStyle name="40% - Énfasis5 6 2 2" xfId="3435"/>
    <cellStyle name="40% - Énfasis5 6 2 2 2" xfId="16910"/>
    <cellStyle name="40% - Énfasis5 6 2 2 3" xfId="9253"/>
    <cellStyle name="40% - Énfasis5 6 2 3" xfId="4986"/>
    <cellStyle name="40% - Énfasis5 6 2 3 2" xfId="18461"/>
    <cellStyle name="40% - Énfasis5 6 2 3 3" xfId="10804"/>
    <cellStyle name="40% - Énfasis5 6 2 4" xfId="14442"/>
    <cellStyle name="40% - Énfasis5 6 2 5" xfId="22259"/>
    <cellStyle name="40% - Énfasis5 6 2 6" xfId="6785"/>
    <cellStyle name="40% - Énfasis5 6 3" xfId="2344"/>
    <cellStyle name="40% - Énfasis5 6 3 2" xfId="15820"/>
    <cellStyle name="40% - Énfasis5 6 3 3" xfId="8163"/>
    <cellStyle name="40% - Énfasis5 6 4" xfId="2732"/>
    <cellStyle name="40% - Énfasis5 6 4 2" xfId="16208"/>
    <cellStyle name="40% - Énfasis5 6 4 3" xfId="8551"/>
    <cellStyle name="40% - Énfasis5 6 5" xfId="3113"/>
    <cellStyle name="40% - Énfasis5 6 5 2" xfId="16588"/>
    <cellStyle name="40% - Énfasis5 6 5 3" xfId="8931"/>
    <cellStyle name="40% - Énfasis5 6 6" xfId="4664"/>
    <cellStyle name="40% - Énfasis5 6 6 2" xfId="18139"/>
    <cellStyle name="40% - Énfasis5 6 6 3" xfId="10482"/>
    <cellStyle name="40% - Énfasis5 6 7" xfId="14114"/>
    <cellStyle name="40% - Énfasis5 6 8" xfId="21934"/>
    <cellStyle name="40% - Énfasis5 6 9" xfId="6457"/>
    <cellStyle name="40% - Énfasis5 7" xfId="642"/>
    <cellStyle name="40% - Énfasis5 7 2" xfId="2376"/>
    <cellStyle name="40% - Énfasis5 7 2 2" xfId="15852"/>
    <cellStyle name="40% - Énfasis5 7 2 3" xfId="8195"/>
    <cellStyle name="40% - Énfasis5 7 3" xfId="2758"/>
    <cellStyle name="40% - Énfasis5 7 3 2" xfId="16234"/>
    <cellStyle name="40% - Énfasis5 7 3 3" xfId="8577"/>
    <cellStyle name="40% - Énfasis5 7 4" xfId="3139"/>
    <cellStyle name="40% - Énfasis5 7 4 2" xfId="16614"/>
    <cellStyle name="40% - Énfasis5 7 4 3" xfId="8957"/>
    <cellStyle name="40% - Énfasis5 7 5" xfId="4690"/>
    <cellStyle name="40% - Énfasis5 7 5 2" xfId="18165"/>
    <cellStyle name="40% - Énfasis5 7 5 3" xfId="10508"/>
    <cellStyle name="40% - Énfasis5 7 6" xfId="14145"/>
    <cellStyle name="40% - Énfasis5 7 7" xfId="21965"/>
    <cellStyle name="40% - Énfasis5 7 8" xfId="6488"/>
    <cellStyle name="40% - Énfasis5 8" xfId="945"/>
    <cellStyle name="40% - Énfasis5 8 2" xfId="3436"/>
    <cellStyle name="40% - Énfasis5 8 2 2" xfId="16911"/>
    <cellStyle name="40% - Énfasis5 8 2 3" xfId="9254"/>
    <cellStyle name="40% - Énfasis5 8 3" xfId="4987"/>
    <cellStyle name="40% - Énfasis5 8 3 2" xfId="18462"/>
    <cellStyle name="40% - Énfasis5 8 3 3" xfId="10805"/>
    <cellStyle name="40% - Énfasis5 8 4" xfId="14443"/>
    <cellStyle name="40% - Énfasis5 8 5" xfId="22260"/>
    <cellStyle name="40% - Énfasis5 8 6" xfId="6786"/>
    <cellStyle name="40% - Énfasis5 9" xfId="1702"/>
    <cellStyle name="40% - Énfasis5 9 2" xfId="4171"/>
    <cellStyle name="40% - Énfasis5 9 2 2" xfId="17646"/>
    <cellStyle name="40% - Énfasis5 9 2 3" xfId="9989"/>
    <cellStyle name="40% - Énfasis5 9 3" xfId="5706"/>
    <cellStyle name="40% - Énfasis5 9 3 2" xfId="19181"/>
    <cellStyle name="40% - Énfasis5 9 3 3" xfId="11524"/>
    <cellStyle name="40% - Énfasis5 9 4" xfId="15178"/>
    <cellStyle name="40% - Énfasis5 9 5" xfId="7521"/>
    <cellStyle name="40% - Énfasis6" xfId="41" builtinId="51" customBuiltin="1"/>
    <cellStyle name="40% - Énfasis6 10" xfId="1989"/>
    <cellStyle name="40% - Énfasis6 10 2" xfId="15465"/>
    <cellStyle name="40% - Énfasis6 10 3" xfId="7808"/>
    <cellStyle name="40% - Énfasis6 11" xfId="2474"/>
    <cellStyle name="40% - Énfasis6 11 2" xfId="15950"/>
    <cellStyle name="40% - Énfasis6 11 3" xfId="8293"/>
    <cellStyle name="40% - Énfasis6 12" xfId="2859"/>
    <cellStyle name="40% - Énfasis6 12 2" xfId="16334"/>
    <cellStyle name="40% - Énfasis6 12 3" xfId="8677"/>
    <cellStyle name="40% - Énfasis6 13" xfId="4410"/>
    <cellStyle name="40% - Énfasis6 13 2" xfId="17885"/>
    <cellStyle name="40% - Énfasis6 13 3" xfId="10228"/>
    <cellStyle name="40% - Énfasis6 14" xfId="13707"/>
    <cellStyle name="40% - Énfasis6 15" xfId="21528"/>
    <cellStyle name="40% - Énfasis6 16" xfId="6050"/>
    <cellStyle name="40% - Énfasis6 2" xfId="153"/>
    <cellStyle name="40% - Énfasis6 2 10" xfId="2878"/>
    <cellStyle name="40% - Énfasis6 2 10 2" xfId="16353"/>
    <cellStyle name="40% - Énfasis6 2 10 3" xfId="8696"/>
    <cellStyle name="40% - Énfasis6 2 11" xfId="4429"/>
    <cellStyle name="40% - Énfasis6 2 11 2" xfId="17904"/>
    <cellStyle name="40% - Énfasis6 2 11 3" xfId="10247"/>
    <cellStyle name="40% - Énfasis6 2 12" xfId="13779"/>
    <cellStyle name="40% - Énfasis6 2 13" xfId="21599"/>
    <cellStyle name="40% - Énfasis6 2 14" xfId="6122"/>
    <cellStyle name="40% - Énfasis6 2 2" xfId="326"/>
    <cellStyle name="40% - Énfasis6 2 2 10" xfId="21718"/>
    <cellStyle name="40% - Énfasis6 2 2 11" xfId="6241"/>
    <cellStyle name="40% - Énfasis6 2 2 2" xfId="946"/>
    <cellStyle name="40% - Énfasis6 2 2 2 2" xfId="3437"/>
    <cellStyle name="40% - Énfasis6 2 2 2 2 2" xfId="16912"/>
    <cellStyle name="40% - Énfasis6 2 2 2 2 3" xfId="9255"/>
    <cellStyle name="40% - Énfasis6 2 2 2 3" xfId="4988"/>
    <cellStyle name="40% - Énfasis6 2 2 2 3 2" xfId="18463"/>
    <cellStyle name="40% - Énfasis6 2 2 2 3 3" xfId="10806"/>
    <cellStyle name="40% - Énfasis6 2 2 2 4" xfId="14444"/>
    <cellStyle name="40% - Énfasis6 2 2 2 5" xfId="22261"/>
    <cellStyle name="40% - Énfasis6 2 2 2 6" xfId="6787"/>
    <cellStyle name="40% - Énfasis6 2 2 3" xfId="947"/>
    <cellStyle name="40% - Énfasis6 2 2 3 2" xfId="3438"/>
    <cellStyle name="40% - Énfasis6 2 2 3 2 2" xfId="16913"/>
    <cellStyle name="40% - Énfasis6 2 2 3 2 3" xfId="9256"/>
    <cellStyle name="40% - Énfasis6 2 2 3 3" xfId="4989"/>
    <cellStyle name="40% - Énfasis6 2 2 3 3 2" xfId="18464"/>
    <cellStyle name="40% - Énfasis6 2 2 3 3 3" xfId="10807"/>
    <cellStyle name="40% - Énfasis6 2 2 3 4" xfId="14445"/>
    <cellStyle name="40% - Énfasis6 2 2 3 5" xfId="22262"/>
    <cellStyle name="40% - Énfasis6 2 2 3 6" xfId="6788"/>
    <cellStyle name="40% - Énfasis6 2 2 4" xfId="1779"/>
    <cellStyle name="40% - Énfasis6 2 2 4 2" xfId="4248"/>
    <cellStyle name="40% - Énfasis6 2 2 4 2 2" xfId="17723"/>
    <cellStyle name="40% - Énfasis6 2 2 4 2 3" xfId="10066"/>
    <cellStyle name="40% - Énfasis6 2 2 4 3" xfId="5783"/>
    <cellStyle name="40% - Énfasis6 2 2 4 3 2" xfId="19258"/>
    <cellStyle name="40% - Énfasis6 2 2 4 3 3" xfId="11601"/>
    <cellStyle name="40% - Énfasis6 2 2 4 4" xfId="15255"/>
    <cellStyle name="40% - Énfasis6 2 2 4 5" xfId="7598"/>
    <cellStyle name="40% - Énfasis6 2 2 5" xfId="2128"/>
    <cellStyle name="40% - Énfasis6 2 2 5 2" xfId="15604"/>
    <cellStyle name="40% - Énfasis6 2 2 5 3" xfId="7947"/>
    <cellStyle name="40% - Énfasis6 2 2 6" xfId="2560"/>
    <cellStyle name="40% - Énfasis6 2 2 6 2" xfId="16036"/>
    <cellStyle name="40% - Énfasis6 2 2 6 3" xfId="8379"/>
    <cellStyle name="40% - Énfasis6 2 2 7" xfId="2942"/>
    <cellStyle name="40% - Énfasis6 2 2 7 2" xfId="16417"/>
    <cellStyle name="40% - Énfasis6 2 2 7 3" xfId="8760"/>
    <cellStyle name="40% - Énfasis6 2 2 8" xfId="4493"/>
    <cellStyle name="40% - Énfasis6 2 2 8 2" xfId="17968"/>
    <cellStyle name="40% - Énfasis6 2 2 8 3" xfId="10311"/>
    <cellStyle name="40% - Énfasis6 2 2 9" xfId="13898"/>
    <cellStyle name="40% - Énfasis6 2 3" xfId="449"/>
    <cellStyle name="40% - Énfasis6 2 3 10" xfId="21818"/>
    <cellStyle name="40% - Énfasis6 2 3 11" xfId="6341"/>
    <cellStyle name="40% - Énfasis6 2 3 2" xfId="948"/>
    <cellStyle name="40% - Énfasis6 2 3 2 2" xfId="3439"/>
    <cellStyle name="40% - Énfasis6 2 3 2 2 2" xfId="16914"/>
    <cellStyle name="40% - Énfasis6 2 3 2 2 3" xfId="9257"/>
    <cellStyle name="40% - Énfasis6 2 3 2 3" xfId="4990"/>
    <cellStyle name="40% - Énfasis6 2 3 2 3 2" xfId="18465"/>
    <cellStyle name="40% - Énfasis6 2 3 2 3 3" xfId="10808"/>
    <cellStyle name="40% - Énfasis6 2 3 2 4" xfId="14446"/>
    <cellStyle name="40% - Énfasis6 2 3 2 5" xfId="22263"/>
    <cellStyle name="40% - Énfasis6 2 3 2 6" xfId="6789"/>
    <cellStyle name="40% - Énfasis6 2 3 3" xfId="949"/>
    <cellStyle name="40% - Énfasis6 2 3 3 2" xfId="3440"/>
    <cellStyle name="40% - Énfasis6 2 3 3 2 2" xfId="16915"/>
    <cellStyle name="40% - Énfasis6 2 3 3 2 3" xfId="9258"/>
    <cellStyle name="40% - Énfasis6 2 3 3 3" xfId="4991"/>
    <cellStyle name="40% - Énfasis6 2 3 3 3 2" xfId="18466"/>
    <cellStyle name="40% - Énfasis6 2 3 3 3 3" xfId="10809"/>
    <cellStyle name="40% - Énfasis6 2 3 3 4" xfId="14447"/>
    <cellStyle name="40% - Énfasis6 2 3 3 5" xfId="22264"/>
    <cellStyle name="40% - Énfasis6 2 3 3 6" xfId="6790"/>
    <cellStyle name="40% - Énfasis6 2 3 4" xfId="1844"/>
    <cellStyle name="40% - Énfasis6 2 3 4 2" xfId="4313"/>
    <cellStyle name="40% - Énfasis6 2 3 4 2 2" xfId="17788"/>
    <cellStyle name="40% - Énfasis6 2 3 4 2 3" xfId="10131"/>
    <cellStyle name="40% - Énfasis6 2 3 4 3" xfId="5848"/>
    <cellStyle name="40% - Énfasis6 2 3 4 3 2" xfId="19323"/>
    <cellStyle name="40% - Énfasis6 2 3 4 3 3" xfId="11666"/>
    <cellStyle name="40% - Énfasis6 2 3 4 4" xfId="15320"/>
    <cellStyle name="40% - Énfasis6 2 3 4 5" xfId="7663"/>
    <cellStyle name="40% - Énfasis6 2 3 5" xfId="2228"/>
    <cellStyle name="40% - Énfasis6 2 3 5 2" xfId="15704"/>
    <cellStyle name="40% - Énfasis6 2 3 5 3" xfId="8047"/>
    <cellStyle name="40% - Énfasis6 2 3 6" xfId="2631"/>
    <cellStyle name="40% - Énfasis6 2 3 6 2" xfId="16107"/>
    <cellStyle name="40% - Énfasis6 2 3 6 3" xfId="8450"/>
    <cellStyle name="40% - Énfasis6 2 3 7" xfId="3013"/>
    <cellStyle name="40% - Énfasis6 2 3 7 2" xfId="16488"/>
    <cellStyle name="40% - Énfasis6 2 3 7 3" xfId="8831"/>
    <cellStyle name="40% - Énfasis6 2 3 8" xfId="4564"/>
    <cellStyle name="40% - Énfasis6 2 3 8 2" xfId="18039"/>
    <cellStyle name="40% - Énfasis6 2 3 8 3" xfId="10382"/>
    <cellStyle name="40% - Énfasis6 2 3 9" xfId="13998"/>
    <cellStyle name="40% - Énfasis6 2 4" xfId="517"/>
    <cellStyle name="40% - Énfasis6 2 4 10" xfId="21871"/>
    <cellStyle name="40% - Énfasis6 2 4 11" xfId="6394"/>
    <cellStyle name="40% - Énfasis6 2 4 2" xfId="950"/>
    <cellStyle name="40% - Énfasis6 2 4 2 2" xfId="3441"/>
    <cellStyle name="40% - Énfasis6 2 4 2 2 2" xfId="16916"/>
    <cellStyle name="40% - Énfasis6 2 4 2 2 3" xfId="9259"/>
    <cellStyle name="40% - Énfasis6 2 4 2 3" xfId="4992"/>
    <cellStyle name="40% - Énfasis6 2 4 2 3 2" xfId="18467"/>
    <cellStyle name="40% - Énfasis6 2 4 2 3 3" xfId="10810"/>
    <cellStyle name="40% - Énfasis6 2 4 2 4" xfId="14448"/>
    <cellStyle name="40% - Énfasis6 2 4 2 5" xfId="22265"/>
    <cellStyle name="40% - Énfasis6 2 4 2 6" xfId="6791"/>
    <cellStyle name="40% - Énfasis6 2 4 3" xfId="951"/>
    <cellStyle name="40% - Énfasis6 2 4 3 2" xfId="3442"/>
    <cellStyle name="40% - Énfasis6 2 4 3 2 2" xfId="16917"/>
    <cellStyle name="40% - Énfasis6 2 4 3 2 3" xfId="9260"/>
    <cellStyle name="40% - Énfasis6 2 4 3 3" xfId="4993"/>
    <cellStyle name="40% - Énfasis6 2 4 3 3 2" xfId="18468"/>
    <cellStyle name="40% - Énfasis6 2 4 3 3 3" xfId="10811"/>
    <cellStyle name="40% - Énfasis6 2 4 3 4" xfId="14449"/>
    <cellStyle name="40% - Énfasis6 2 4 3 5" xfId="22266"/>
    <cellStyle name="40% - Énfasis6 2 4 3 6" xfId="6792"/>
    <cellStyle name="40% - Énfasis6 2 4 4" xfId="1886"/>
    <cellStyle name="40% - Énfasis6 2 4 4 2" xfId="4355"/>
    <cellStyle name="40% - Énfasis6 2 4 4 2 2" xfId="17830"/>
    <cellStyle name="40% - Énfasis6 2 4 4 2 3" xfId="10173"/>
    <cellStyle name="40% - Énfasis6 2 4 4 3" xfId="5890"/>
    <cellStyle name="40% - Énfasis6 2 4 4 3 2" xfId="19365"/>
    <cellStyle name="40% - Énfasis6 2 4 4 3 3" xfId="11708"/>
    <cellStyle name="40% - Énfasis6 2 4 4 4" xfId="15362"/>
    <cellStyle name="40% - Énfasis6 2 4 4 5" xfId="7705"/>
    <cellStyle name="40% - Énfasis6 2 4 5" xfId="2281"/>
    <cellStyle name="40% - Énfasis6 2 4 5 2" xfId="15757"/>
    <cellStyle name="40% - Énfasis6 2 4 5 3" xfId="8100"/>
    <cellStyle name="40% - Énfasis6 2 4 6" xfId="2680"/>
    <cellStyle name="40% - Énfasis6 2 4 6 2" xfId="16156"/>
    <cellStyle name="40% - Énfasis6 2 4 6 3" xfId="8499"/>
    <cellStyle name="40% - Énfasis6 2 4 7" xfId="3061"/>
    <cellStyle name="40% - Énfasis6 2 4 7 2" xfId="16536"/>
    <cellStyle name="40% - Énfasis6 2 4 7 3" xfId="8879"/>
    <cellStyle name="40% - Énfasis6 2 4 8" xfId="4612"/>
    <cellStyle name="40% - Énfasis6 2 4 8 2" xfId="18087"/>
    <cellStyle name="40% - Énfasis6 2 4 8 3" xfId="10430"/>
    <cellStyle name="40% - Énfasis6 2 4 9" xfId="14051"/>
    <cellStyle name="40% - Énfasis6 2 5" xfId="663"/>
    <cellStyle name="40% - Énfasis6 2 5 2" xfId="952"/>
    <cellStyle name="40% - Énfasis6 2 5 2 2" xfId="3443"/>
    <cellStyle name="40% - Énfasis6 2 5 2 2 2" xfId="16918"/>
    <cellStyle name="40% - Énfasis6 2 5 2 2 3" xfId="9261"/>
    <cellStyle name="40% - Énfasis6 2 5 2 3" xfId="4994"/>
    <cellStyle name="40% - Énfasis6 2 5 2 3 2" xfId="18469"/>
    <cellStyle name="40% - Énfasis6 2 5 2 3 3" xfId="10812"/>
    <cellStyle name="40% - Énfasis6 2 5 2 4" xfId="14450"/>
    <cellStyle name="40% - Énfasis6 2 5 2 5" xfId="22267"/>
    <cellStyle name="40% - Énfasis6 2 5 2 6" xfId="6793"/>
    <cellStyle name="40% - Énfasis6 2 5 3" xfId="2397"/>
    <cellStyle name="40% - Énfasis6 2 5 3 2" xfId="15873"/>
    <cellStyle name="40% - Énfasis6 2 5 3 3" xfId="8216"/>
    <cellStyle name="40% - Énfasis6 2 5 4" xfId="2779"/>
    <cellStyle name="40% - Énfasis6 2 5 4 2" xfId="16255"/>
    <cellStyle name="40% - Énfasis6 2 5 4 3" xfId="8598"/>
    <cellStyle name="40% - Énfasis6 2 5 5" xfId="3160"/>
    <cellStyle name="40% - Énfasis6 2 5 5 2" xfId="16635"/>
    <cellStyle name="40% - Énfasis6 2 5 5 3" xfId="8978"/>
    <cellStyle name="40% - Énfasis6 2 5 6" xfId="4711"/>
    <cellStyle name="40% - Énfasis6 2 5 6 2" xfId="18186"/>
    <cellStyle name="40% - Énfasis6 2 5 6 3" xfId="10529"/>
    <cellStyle name="40% - Énfasis6 2 5 7" xfId="14166"/>
    <cellStyle name="40% - Énfasis6 2 5 8" xfId="21986"/>
    <cellStyle name="40% - Énfasis6 2 5 9" xfId="6509"/>
    <cellStyle name="40% - Énfasis6 2 6" xfId="953"/>
    <cellStyle name="40% - Énfasis6 2 6 2" xfId="3444"/>
    <cellStyle name="40% - Énfasis6 2 6 2 2" xfId="16919"/>
    <cellStyle name="40% - Énfasis6 2 6 2 3" xfId="9262"/>
    <cellStyle name="40% - Énfasis6 2 6 3" xfId="4995"/>
    <cellStyle name="40% - Énfasis6 2 6 3 2" xfId="18470"/>
    <cellStyle name="40% - Énfasis6 2 6 3 3" xfId="10813"/>
    <cellStyle name="40% - Énfasis6 2 6 4" xfId="14451"/>
    <cellStyle name="40% - Énfasis6 2 6 5" xfId="22268"/>
    <cellStyle name="40% - Énfasis6 2 6 6" xfId="6794"/>
    <cellStyle name="40% - Énfasis6 2 7" xfId="1723"/>
    <cellStyle name="40% - Énfasis6 2 7 2" xfId="4192"/>
    <cellStyle name="40% - Énfasis6 2 7 2 2" xfId="17667"/>
    <cellStyle name="40% - Énfasis6 2 7 2 3" xfId="10010"/>
    <cellStyle name="40% - Énfasis6 2 7 3" xfId="5727"/>
    <cellStyle name="40% - Énfasis6 2 7 3 2" xfId="19202"/>
    <cellStyle name="40% - Énfasis6 2 7 3 3" xfId="11545"/>
    <cellStyle name="40% - Énfasis6 2 7 4" xfId="15199"/>
    <cellStyle name="40% - Énfasis6 2 7 5" xfId="7542"/>
    <cellStyle name="40% - Énfasis6 2 8" xfId="2008"/>
    <cellStyle name="40% - Énfasis6 2 8 2" xfId="15484"/>
    <cellStyle name="40% - Énfasis6 2 8 3" xfId="7827"/>
    <cellStyle name="40% - Énfasis6 2 9" xfId="2493"/>
    <cellStyle name="40% - Énfasis6 2 9 2" xfId="15969"/>
    <cellStyle name="40% - Énfasis6 2 9 3" xfId="8312"/>
    <cellStyle name="40% - Énfasis6 3" xfId="248"/>
    <cellStyle name="40% - Énfasis6 3 10" xfId="4449"/>
    <cellStyle name="40% - Énfasis6 3 10 2" xfId="17924"/>
    <cellStyle name="40% - Énfasis6 3 10 3" xfId="10267"/>
    <cellStyle name="40% - Énfasis6 3 11" xfId="13840"/>
    <cellStyle name="40% - Énfasis6 3 12" xfId="21660"/>
    <cellStyle name="40% - Énfasis6 3 13" xfId="6183"/>
    <cellStyle name="40% - Énfasis6 3 2" xfId="327"/>
    <cellStyle name="40% - Énfasis6 3 2 10" xfId="21719"/>
    <cellStyle name="40% - Énfasis6 3 2 11" xfId="6242"/>
    <cellStyle name="40% - Énfasis6 3 2 2" xfId="954"/>
    <cellStyle name="40% - Énfasis6 3 2 2 2" xfId="3445"/>
    <cellStyle name="40% - Énfasis6 3 2 2 2 2" xfId="16920"/>
    <cellStyle name="40% - Énfasis6 3 2 2 2 3" xfId="9263"/>
    <cellStyle name="40% - Énfasis6 3 2 2 3" xfId="4996"/>
    <cellStyle name="40% - Énfasis6 3 2 2 3 2" xfId="18471"/>
    <cellStyle name="40% - Énfasis6 3 2 2 3 3" xfId="10814"/>
    <cellStyle name="40% - Énfasis6 3 2 2 4" xfId="14452"/>
    <cellStyle name="40% - Énfasis6 3 2 2 5" xfId="22269"/>
    <cellStyle name="40% - Énfasis6 3 2 2 6" xfId="6795"/>
    <cellStyle name="40% - Énfasis6 3 2 3" xfId="955"/>
    <cellStyle name="40% - Énfasis6 3 2 3 2" xfId="3446"/>
    <cellStyle name="40% - Énfasis6 3 2 3 2 2" xfId="16921"/>
    <cellStyle name="40% - Énfasis6 3 2 3 2 3" xfId="9264"/>
    <cellStyle name="40% - Énfasis6 3 2 3 3" xfId="4997"/>
    <cellStyle name="40% - Énfasis6 3 2 3 3 2" xfId="18472"/>
    <cellStyle name="40% - Énfasis6 3 2 3 3 3" xfId="10815"/>
    <cellStyle name="40% - Énfasis6 3 2 3 4" xfId="14453"/>
    <cellStyle name="40% - Énfasis6 3 2 3 5" xfId="22270"/>
    <cellStyle name="40% - Énfasis6 3 2 3 6" xfId="6796"/>
    <cellStyle name="40% - Énfasis6 3 2 4" xfId="1780"/>
    <cellStyle name="40% - Énfasis6 3 2 4 2" xfId="4249"/>
    <cellStyle name="40% - Énfasis6 3 2 4 2 2" xfId="17724"/>
    <cellStyle name="40% - Énfasis6 3 2 4 2 3" xfId="10067"/>
    <cellStyle name="40% - Énfasis6 3 2 4 3" xfId="5784"/>
    <cellStyle name="40% - Énfasis6 3 2 4 3 2" xfId="19259"/>
    <cellStyle name="40% - Énfasis6 3 2 4 3 3" xfId="11602"/>
    <cellStyle name="40% - Énfasis6 3 2 4 4" xfId="15256"/>
    <cellStyle name="40% - Énfasis6 3 2 4 5" xfId="7599"/>
    <cellStyle name="40% - Énfasis6 3 2 5" xfId="2129"/>
    <cellStyle name="40% - Énfasis6 3 2 5 2" xfId="15605"/>
    <cellStyle name="40% - Énfasis6 3 2 5 3" xfId="7948"/>
    <cellStyle name="40% - Énfasis6 3 2 6" xfId="2561"/>
    <cellStyle name="40% - Énfasis6 3 2 6 2" xfId="16037"/>
    <cellStyle name="40% - Énfasis6 3 2 6 3" xfId="8380"/>
    <cellStyle name="40% - Énfasis6 3 2 7" xfId="2943"/>
    <cellStyle name="40% - Énfasis6 3 2 7 2" xfId="16418"/>
    <cellStyle name="40% - Énfasis6 3 2 7 3" xfId="8761"/>
    <cellStyle name="40% - Énfasis6 3 2 8" xfId="4494"/>
    <cellStyle name="40% - Énfasis6 3 2 8 2" xfId="17969"/>
    <cellStyle name="40% - Énfasis6 3 2 8 3" xfId="10312"/>
    <cellStyle name="40% - Énfasis6 3 2 9" xfId="13899"/>
    <cellStyle name="40% - Énfasis6 3 3" xfId="537"/>
    <cellStyle name="40% - Énfasis6 3 3 10" xfId="21891"/>
    <cellStyle name="40% - Énfasis6 3 3 11" xfId="6414"/>
    <cellStyle name="40% - Énfasis6 3 3 2" xfId="956"/>
    <cellStyle name="40% - Énfasis6 3 3 2 2" xfId="3447"/>
    <cellStyle name="40% - Énfasis6 3 3 2 2 2" xfId="16922"/>
    <cellStyle name="40% - Énfasis6 3 3 2 2 3" xfId="9265"/>
    <cellStyle name="40% - Énfasis6 3 3 2 3" xfId="4998"/>
    <cellStyle name="40% - Énfasis6 3 3 2 3 2" xfId="18473"/>
    <cellStyle name="40% - Énfasis6 3 3 2 3 3" xfId="10816"/>
    <cellStyle name="40% - Énfasis6 3 3 2 4" xfId="14454"/>
    <cellStyle name="40% - Énfasis6 3 3 2 5" xfId="22271"/>
    <cellStyle name="40% - Énfasis6 3 3 2 6" xfId="6797"/>
    <cellStyle name="40% - Énfasis6 3 3 3" xfId="957"/>
    <cellStyle name="40% - Énfasis6 3 3 3 2" xfId="3448"/>
    <cellStyle name="40% - Énfasis6 3 3 3 2 2" xfId="16923"/>
    <cellStyle name="40% - Énfasis6 3 3 3 2 3" xfId="9266"/>
    <cellStyle name="40% - Énfasis6 3 3 3 3" xfId="4999"/>
    <cellStyle name="40% - Énfasis6 3 3 3 3 2" xfId="18474"/>
    <cellStyle name="40% - Énfasis6 3 3 3 3 3" xfId="10817"/>
    <cellStyle name="40% - Énfasis6 3 3 3 4" xfId="14455"/>
    <cellStyle name="40% - Énfasis6 3 3 3 5" xfId="22272"/>
    <cellStyle name="40% - Énfasis6 3 3 3 6" xfId="6798"/>
    <cellStyle name="40% - Énfasis6 3 3 4" xfId="1906"/>
    <cellStyle name="40% - Énfasis6 3 3 4 2" xfId="4375"/>
    <cellStyle name="40% - Énfasis6 3 3 4 2 2" xfId="17850"/>
    <cellStyle name="40% - Énfasis6 3 3 4 2 3" xfId="10193"/>
    <cellStyle name="40% - Énfasis6 3 3 4 3" xfId="5910"/>
    <cellStyle name="40% - Énfasis6 3 3 4 3 2" xfId="19385"/>
    <cellStyle name="40% - Énfasis6 3 3 4 3 3" xfId="11728"/>
    <cellStyle name="40% - Énfasis6 3 3 4 4" xfId="15382"/>
    <cellStyle name="40% - Énfasis6 3 3 4 5" xfId="7725"/>
    <cellStyle name="40% - Énfasis6 3 3 5" xfId="2301"/>
    <cellStyle name="40% - Énfasis6 3 3 5 2" xfId="15777"/>
    <cellStyle name="40% - Énfasis6 3 3 5 3" xfId="8120"/>
    <cellStyle name="40% - Énfasis6 3 3 6" xfId="2700"/>
    <cellStyle name="40% - Énfasis6 3 3 6 2" xfId="16176"/>
    <cellStyle name="40% - Énfasis6 3 3 6 3" xfId="8519"/>
    <cellStyle name="40% - Énfasis6 3 3 7" xfId="3081"/>
    <cellStyle name="40% - Énfasis6 3 3 7 2" xfId="16556"/>
    <cellStyle name="40% - Énfasis6 3 3 7 3" xfId="8899"/>
    <cellStyle name="40% - Énfasis6 3 3 8" xfId="4632"/>
    <cellStyle name="40% - Énfasis6 3 3 8 2" xfId="18107"/>
    <cellStyle name="40% - Énfasis6 3 3 8 3" xfId="10450"/>
    <cellStyle name="40% - Énfasis6 3 3 9" xfId="14071"/>
    <cellStyle name="40% - Énfasis6 3 4" xfId="683"/>
    <cellStyle name="40% - Énfasis6 3 4 2" xfId="958"/>
    <cellStyle name="40% - Énfasis6 3 4 2 2" xfId="3449"/>
    <cellStyle name="40% - Énfasis6 3 4 2 2 2" xfId="16924"/>
    <cellStyle name="40% - Énfasis6 3 4 2 2 3" xfId="9267"/>
    <cellStyle name="40% - Énfasis6 3 4 2 3" xfId="5000"/>
    <cellStyle name="40% - Énfasis6 3 4 2 3 2" xfId="18475"/>
    <cellStyle name="40% - Énfasis6 3 4 2 3 3" xfId="10818"/>
    <cellStyle name="40% - Énfasis6 3 4 2 4" xfId="14456"/>
    <cellStyle name="40% - Énfasis6 3 4 2 5" xfId="22273"/>
    <cellStyle name="40% - Énfasis6 3 4 2 6" xfId="6799"/>
    <cellStyle name="40% - Énfasis6 3 4 3" xfId="2417"/>
    <cellStyle name="40% - Énfasis6 3 4 3 2" xfId="15893"/>
    <cellStyle name="40% - Énfasis6 3 4 3 3" xfId="8236"/>
    <cellStyle name="40% - Énfasis6 3 4 4" xfId="2799"/>
    <cellStyle name="40% - Énfasis6 3 4 4 2" xfId="16275"/>
    <cellStyle name="40% - Énfasis6 3 4 4 3" xfId="8618"/>
    <cellStyle name="40% - Énfasis6 3 4 5" xfId="3180"/>
    <cellStyle name="40% - Énfasis6 3 4 5 2" xfId="16655"/>
    <cellStyle name="40% - Énfasis6 3 4 5 3" xfId="8998"/>
    <cellStyle name="40% - Énfasis6 3 4 6" xfId="4731"/>
    <cellStyle name="40% - Énfasis6 3 4 6 2" xfId="18206"/>
    <cellStyle name="40% - Énfasis6 3 4 6 3" xfId="10549"/>
    <cellStyle name="40% - Énfasis6 3 4 7" xfId="14186"/>
    <cellStyle name="40% - Énfasis6 3 4 8" xfId="22006"/>
    <cellStyle name="40% - Énfasis6 3 4 9" xfId="6529"/>
    <cellStyle name="40% - Énfasis6 3 5" xfId="959"/>
    <cellStyle name="40% - Énfasis6 3 5 2" xfId="3450"/>
    <cellStyle name="40% - Énfasis6 3 5 2 2" xfId="16925"/>
    <cellStyle name="40% - Énfasis6 3 5 2 3" xfId="9268"/>
    <cellStyle name="40% - Énfasis6 3 5 3" xfId="5001"/>
    <cellStyle name="40% - Énfasis6 3 5 3 2" xfId="18476"/>
    <cellStyle name="40% - Énfasis6 3 5 3 3" xfId="10819"/>
    <cellStyle name="40% - Énfasis6 3 5 4" xfId="14457"/>
    <cellStyle name="40% - Énfasis6 3 5 5" xfId="22274"/>
    <cellStyle name="40% - Énfasis6 3 5 6" xfId="6800"/>
    <cellStyle name="40% - Énfasis6 3 6" xfId="1743"/>
    <cellStyle name="40% - Énfasis6 3 6 2" xfId="4212"/>
    <cellStyle name="40% - Énfasis6 3 6 2 2" xfId="17687"/>
    <cellStyle name="40% - Énfasis6 3 6 2 3" xfId="10030"/>
    <cellStyle name="40% - Énfasis6 3 6 3" xfId="5747"/>
    <cellStyle name="40% - Énfasis6 3 6 3 2" xfId="19222"/>
    <cellStyle name="40% - Énfasis6 3 6 3 3" xfId="11565"/>
    <cellStyle name="40% - Énfasis6 3 6 4" xfId="15219"/>
    <cellStyle name="40% - Énfasis6 3 6 5" xfId="7562"/>
    <cellStyle name="40% - Énfasis6 3 7" xfId="2069"/>
    <cellStyle name="40% - Énfasis6 3 7 2" xfId="15545"/>
    <cellStyle name="40% - Énfasis6 3 7 3" xfId="7888"/>
    <cellStyle name="40% - Énfasis6 3 8" xfId="2516"/>
    <cellStyle name="40% - Énfasis6 3 8 2" xfId="15992"/>
    <cellStyle name="40% - Énfasis6 3 8 3" xfId="8335"/>
    <cellStyle name="40% - Énfasis6 3 9" xfId="2898"/>
    <cellStyle name="40% - Énfasis6 3 9 2" xfId="16373"/>
    <cellStyle name="40% - Énfasis6 3 9 3" xfId="8716"/>
    <cellStyle name="40% - Énfasis6 4" xfId="430"/>
    <cellStyle name="40% - Énfasis6 4 10" xfId="21799"/>
    <cellStyle name="40% - Énfasis6 4 11" xfId="6322"/>
    <cellStyle name="40% - Énfasis6 4 2" xfId="960"/>
    <cellStyle name="40% - Énfasis6 4 2 2" xfId="3451"/>
    <cellStyle name="40% - Énfasis6 4 2 2 2" xfId="16926"/>
    <cellStyle name="40% - Énfasis6 4 2 2 3" xfId="9269"/>
    <cellStyle name="40% - Énfasis6 4 2 3" xfId="5002"/>
    <cellStyle name="40% - Énfasis6 4 2 3 2" xfId="18477"/>
    <cellStyle name="40% - Énfasis6 4 2 3 3" xfId="10820"/>
    <cellStyle name="40% - Énfasis6 4 2 4" xfId="14458"/>
    <cellStyle name="40% - Énfasis6 4 2 5" xfId="22275"/>
    <cellStyle name="40% - Énfasis6 4 2 6" xfId="6801"/>
    <cellStyle name="40% - Énfasis6 4 3" xfId="961"/>
    <cellStyle name="40% - Énfasis6 4 3 2" xfId="3452"/>
    <cellStyle name="40% - Énfasis6 4 3 2 2" xfId="16927"/>
    <cellStyle name="40% - Énfasis6 4 3 2 3" xfId="9270"/>
    <cellStyle name="40% - Énfasis6 4 3 3" xfId="5003"/>
    <cellStyle name="40% - Énfasis6 4 3 3 2" xfId="18478"/>
    <cellStyle name="40% - Énfasis6 4 3 3 3" xfId="10821"/>
    <cellStyle name="40% - Énfasis6 4 3 4" xfId="14459"/>
    <cellStyle name="40% - Énfasis6 4 3 5" xfId="22276"/>
    <cellStyle name="40% - Énfasis6 4 3 6" xfId="6802"/>
    <cellStyle name="40% - Énfasis6 4 4" xfId="1825"/>
    <cellStyle name="40% - Énfasis6 4 4 2" xfId="4294"/>
    <cellStyle name="40% - Énfasis6 4 4 2 2" xfId="17769"/>
    <cellStyle name="40% - Énfasis6 4 4 2 3" xfId="10112"/>
    <cellStyle name="40% - Énfasis6 4 4 3" xfId="5829"/>
    <cellStyle name="40% - Énfasis6 4 4 3 2" xfId="19304"/>
    <cellStyle name="40% - Énfasis6 4 4 3 3" xfId="11647"/>
    <cellStyle name="40% - Énfasis6 4 4 4" xfId="15301"/>
    <cellStyle name="40% - Énfasis6 4 4 5" xfId="7644"/>
    <cellStyle name="40% - Énfasis6 4 5" xfId="2209"/>
    <cellStyle name="40% - Énfasis6 4 5 2" xfId="15685"/>
    <cellStyle name="40% - Énfasis6 4 5 3" xfId="8028"/>
    <cellStyle name="40% - Énfasis6 4 6" xfId="2612"/>
    <cellStyle name="40% - Énfasis6 4 6 2" xfId="16088"/>
    <cellStyle name="40% - Énfasis6 4 6 3" xfId="8431"/>
    <cellStyle name="40% - Énfasis6 4 7" xfId="2994"/>
    <cellStyle name="40% - Énfasis6 4 7 2" xfId="16469"/>
    <cellStyle name="40% - Énfasis6 4 7 3" xfId="8812"/>
    <cellStyle name="40% - Énfasis6 4 8" xfId="4545"/>
    <cellStyle name="40% - Énfasis6 4 8 2" xfId="18020"/>
    <cellStyle name="40% - Énfasis6 4 8 3" xfId="10363"/>
    <cellStyle name="40% - Énfasis6 4 9" xfId="13979"/>
    <cellStyle name="40% - Énfasis6 5" xfId="498"/>
    <cellStyle name="40% - Énfasis6 5 10" xfId="21852"/>
    <cellStyle name="40% - Énfasis6 5 11" xfId="6375"/>
    <cellStyle name="40% - Énfasis6 5 2" xfId="962"/>
    <cellStyle name="40% - Énfasis6 5 2 2" xfId="3453"/>
    <cellStyle name="40% - Énfasis6 5 2 2 2" xfId="16928"/>
    <cellStyle name="40% - Énfasis6 5 2 2 3" xfId="9271"/>
    <cellStyle name="40% - Énfasis6 5 2 3" xfId="5004"/>
    <cellStyle name="40% - Énfasis6 5 2 3 2" xfId="18479"/>
    <cellStyle name="40% - Énfasis6 5 2 3 3" xfId="10822"/>
    <cellStyle name="40% - Énfasis6 5 2 4" xfId="14460"/>
    <cellStyle name="40% - Énfasis6 5 2 5" xfId="22277"/>
    <cellStyle name="40% - Énfasis6 5 2 6" xfId="6803"/>
    <cellStyle name="40% - Énfasis6 5 3" xfId="963"/>
    <cellStyle name="40% - Énfasis6 5 3 2" xfId="3454"/>
    <cellStyle name="40% - Énfasis6 5 3 2 2" xfId="16929"/>
    <cellStyle name="40% - Énfasis6 5 3 2 3" xfId="9272"/>
    <cellStyle name="40% - Énfasis6 5 3 3" xfId="5005"/>
    <cellStyle name="40% - Énfasis6 5 3 3 2" xfId="18480"/>
    <cellStyle name="40% - Énfasis6 5 3 3 3" xfId="10823"/>
    <cellStyle name="40% - Énfasis6 5 3 4" xfId="14461"/>
    <cellStyle name="40% - Énfasis6 5 3 5" xfId="22278"/>
    <cellStyle name="40% - Énfasis6 5 3 6" xfId="6804"/>
    <cellStyle name="40% - Énfasis6 5 4" xfId="1867"/>
    <cellStyle name="40% - Énfasis6 5 4 2" xfId="4336"/>
    <cellStyle name="40% - Énfasis6 5 4 2 2" xfId="17811"/>
    <cellStyle name="40% - Énfasis6 5 4 2 3" xfId="10154"/>
    <cellStyle name="40% - Énfasis6 5 4 3" xfId="5871"/>
    <cellStyle name="40% - Énfasis6 5 4 3 2" xfId="19346"/>
    <cellStyle name="40% - Énfasis6 5 4 3 3" xfId="11689"/>
    <cellStyle name="40% - Énfasis6 5 4 4" xfId="15343"/>
    <cellStyle name="40% - Énfasis6 5 4 5" xfId="7686"/>
    <cellStyle name="40% - Énfasis6 5 5" xfId="2262"/>
    <cellStyle name="40% - Énfasis6 5 5 2" xfId="15738"/>
    <cellStyle name="40% - Énfasis6 5 5 3" xfId="8081"/>
    <cellStyle name="40% - Énfasis6 5 6" xfId="2661"/>
    <cellStyle name="40% - Énfasis6 5 6 2" xfId="16137"/>
    <cellStyle name="40% - Énfasis6 5 6 3" xfId="8480"/>
    <cellStyle name="40% - Énfasis6 5 7" xfId="3042"/>
    <cellStyle name="40% - Énfasis6 5 7 2" xfId="16517"/>
    <cellStyle name="40% - Énfasis6 5 7 3" xfId="8860"/>
    <cellStyle name="40% - Énfasis6 5 8" xfId="4593"/>
    <cellStyle name="40% - Énfasis6 5 8 2" xfId="18068"/>
    <cellStyle name="40% - Énfasis6 5 8 3" xfId="10411"/>
    <cellStyle name="40% - Énfasis6 5 9" xfId="14032"/>
    <cellStyle name="40% - Énfasis6 6" xfId="597"/>
    <cellStyle name="40% - Énfasis6 6 2" xfId="964"/>
    <cellStyle name="40% - Énfasis6 6 2 2" xfId="3455"/>
    <cellStyle name="40% - Énfasis6 6 2 2 2" xfId="16930"/>
    <cellStyle name="40% - Énfasis6 6 2 2 3" xfId="9273"/>
    <cellStyle name="40% - Énfasis6 6 2 3" xfId="5006"/>
    <cellStyle name="40% - Énfasis6 6 2 3 2" xfId="18481"/>
    <cellStyle name="40% - Énfasis6 6 2 3 3" xfId="10824"/>
    <cellStyle name="40% - Énfasis6 6 2 4" xfId="14462"/>
    <cellStyle name="40% - Énfasis6 6 2 5" xfId="22279"/>
    <cellStyle name="40% - Énfasis6 6 2 6" xfId="6805"/>
    <cellStyle name="40% - Énfasis6 6 3" xfId="2345"/>
    <cellStyle name="40% - Énfasis6 6 3 2" xfId="15821"/>
    <cellStyle name="40% - Énfasis6 6 3 3" xfId="8164"/>
    <cellStyle name="40% - Énfasis6 6 4" xfId="2733"/>
    <cellStyle name="40% - Énfasis6 6 4 2" xfId="16209"/>
    <cellStyle name="40% - Énfasis6 6 4 3" xfId="8552"/>
    <cellStyle name="40% - Énfasis6 6 5" xfId="3114"/>
    <cellStyle name="40% - Énfasis6 6 5 2" xfId="16589"/>
    <cellStyle name="40% - Énfasis6 6 5 3" xfId="8932"/>
    <cellStyle name="40% - Énfasis6 6 6" xfId="4665"/>
    <cellStyle name="40% - Énfasis6 6 6 2" xfId="18140"/>
    <cellStyle name="40% - Énfasis6 6 6 3" xfId="10483"/>
    <cellStyle name="40% - Énfasis6 6 7" xfId="14115"/>
    <cellStyle name="40% - Énfasis6 6 8" xfId="21935"/>
    <cellStyle name="40% - Énfasis6 6 9" xfId="6458"/>
    <cellStyle name="40% - Énfasis6 7" xfId="644"/>
    <cellStyle name="40% - Énfasis6 7 2" xfId="2378"/>
    <cellStyle name="40% - Énfasis6 7 2 2" xfId="15854"/>
    <cellStyle name="40% - Énfasis6 7 2 3" xfId="8197"/>
    <cellStyle name="40% - Énfasis6 7 3" xfId="2760"/>
    <cellStyle name="40% - Énfasis6 7 3 2" xfId="16236"/>
    <cellStyle name="40% - Énfasis6 7 3 3" xfId="8579"/>
    <cellStyle name="40% - Énfasis6 7 4" xfId="3141"/>
    <cellStyle name="40% - Énfasis6 7 4 2" xfId="16616"/>
    <cellStyle name="40% - Énfasis6 7 4 3" xfId="8959"/>
    <cellStyle name="40% - Énfasis6 7 5" xfId="4692"/>
    <cellStyle name="40% - Énfasis6 7 5 2" xfId="18167"/>
    <cellStyle name="40% - Énfasis6 7 5 3" xfId="10510"/>
    <cellStyle name="40% - Énfasis6 7 6" xfId="14147"/>
    <cellStyle name="40% - Énfasis6 7 7" xfId="21967"/>
    <cellStyle name="40% - Énfasis6 7 8" xfId="6490"/>
    <cellStyle name="40% - Énfasis6 8" xfId="965"/>
    <cellStyle name="40% - Énfasis6 8 2" xfId="3456"/>
    <cellStyle name="40% - Énfasis6 8 2 2" xfId="16931"/>
    <cellStyle name="40% - Énfasis6 8 2 3" xfId="9274"/>
    <cellStyle name="40% - Énfasis6 8 3" xfId="5007"/>
    <cellStyle name="40% - Énfasis6 8 3 2" xfId="18482"/>
    <cellStyle name="40% - Énfasis6 8 3 3" xfId="10825"/>
    <cellStyle name="40% - Énfasis6 8 4" xfId="14463"/>
    <cellStyle name="40% - Énfasis6 8 5" xfId="22280"/>
    <cellStyle name="40% - Énfasis6 8 6" xfId="6806"/>
    <cellStyle name="40% - Énfasis6 9" xfId="1704"/>
    <cellStyle name="40% - Énfasis6 9 2" xfId="4173"/>
    <cellStyle name="40% - Énfasis6 9 2 2" xfId="17648"/>
    <cellStyle name="40% - Énfasis6 9 2 3" xfId="9991"/>
    <cellStyle name="40% - Énfasis6 9 3" xfId="5708"/>
    <cellStyle name="40% - Énfasis6 9 3 2" xfId="19183"/>
    <cellStyle name="40% - Énfasis6 9 3 3" xfId="11526"/>
    <cellStyle name="40% - Énfasis6 9 4" xfId="15180"/>
    <cellStyle name="40% - Énfasis6 9 5" xfId="7523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stilo 1" xfId="697"/>
    <cellStyle name="Euro" xfId="45"/>
    <cellStyle name="Euro 2" xfId="188"/>
    <cellStyle name="Euro 2 2" xfId="253"/>
    <cellStyle name="Euro 2 3" xfId="382"/>
    <cellStyle name="Euro 2 4" xfId="543"/>
    <cellStyle name="Euro 2 5" xfId="966"/>
    <cellStyle name="Euro 3" xfId="249"/>
    <cellStyle name="Euro 3 2" xfId="328"/>
    <cellStyle name="Incorrecto" xfId="9" builtinId="27" customBuiltin="1"/>
    <cellStyle name="Millares" xfId="1" builtinId="3"/>
    <cellStyle name="Millares [0] 10" xfId="254"/>
    <cellStyle name="Millares [0] 10 10" xfId="21314"/>
    <cellStyle name="Millares [0] 10 11" xfId="6186"/>
    <cellStyle name="Millares [0] 10 2" xfId="2072"/>
    <cellStyle name="Millares [0] 10 2 2" xfId="20047"/>
    <cellStyle name="Millares [0] 10 2 2 2" xfId="28572"/>
    <cellStyle name="Millares [0] 10 2 3" xfId="15548"/>
    <cellStyle name="Millares [0] 10 2 3 2" xfId="26741"/>
    <cellStyle name="Millares [0] 10 2 4" xfId="12426"/>
    <cellStyle name="Millares [0] 10 2 4 2" xfId="24735"/>
    <cellStyle name="Millares [0] 10 2 5" xfId="22896"/>
    <cellStyle name="Millares [0] 10 2 6" xfId="7891"/>
    <cellStyle name="Millares [0] 10 3" xfId="2517"/>
    <cellStyle name="Millares [0] 10 3 2" xfId="20236"/>
    <cellStyle name="Millares [0] 10 3 2 2" xfId="28761"/>
    <cellStyle name="Millares [0] 10 3 3" xfId="15993"/>
    <cellStyle name="Millares [0] 10 3 3 2" xfId="26930"/>
    <cellStyle name="Millares [0] 10 3 4" xfId="12615"/>
    <cellStyle name="Millares [0] 10 3 4 2" xfId="24924"/>
    <cellStyle name="Millares [0] 10 3 5" xfId="23085"/>
    <cellStyle name="Millares [0] 10 3 6" xfId="8336"/>
    <cellStyle name="Millares [0] 10 4" xfId="2899"/>
    <cellStyle name="Millares [0] 10 4 2" xfId="20354"/>
    <cellStyle name="Millares [0] 10 4 2 2" xfId="28879"/>
    <cellStyle name="Millares [0] 10 4 3" xfId="16374"/>
    <cellStyle name="Millares [0] 10 4 3 2" xfId="27048"/>
    <cellStyle name="Millares [0] 10 4 4" xfId="12733"/>
    <cellStyle name="Millares [0] 10 4 4 2" xfId="25042"/>
    <cellStyle name="Millares [0] 10 4 5" xfId="23203"/>
    <cellStyle name="Millares [0] 10 4 6" xfId="8717"/>
    <cellStyle name="Millares [0] 10 5" xfId="4450"/>
    <cellStyle name="Millares [0] 10 5 2" xfId="20843"/>
    <cellStyle name="Millares [0] 10 5 2 2" xfId="29368"/>
    <cellStyle name="Millares [0] 10 5 3" xfId="17925"/>
    <cellStyle name="Millares [0] 10 5 3 2" xfId="27538"/>
    <cellStyle name="Millares [0] 10 5 4" xfId="13222"/>
    <cellStyle name="Millares [0] 10 5 4 2" xfId="25531"/>
    <cellStyle name="Millares [0] 10 5 5" xfId="23694"/>
    <cellStyle name="Millares [0] 10 5 6" xfId="10268"/>
    <cellStyle name="Millares [0] 10 6" xfId="19485"/>
    <cellStyle name="Millares [0] 10 6 2" xfId="28010"/>
    <cellStyle name="Millares [0] 10 7" xfId="13843"/>
    <cellStyle name="Millares [0] 10 7 2" xfId="26099"/>
    <cellStyle name="Millares [0] 10 8" xfId="11866"/>
    <cellStyle name="Millares [0] 10 8 2" xfId="24175"/>
    <cellStyle name="Millares [0] 10 9" xfId="21663"/>
    <cellStyle name="Millares [0] 11" xfId="299"/>
    <cellStyle name="Millares [0] 12" xfId="300"/>
    <cellStyle name="Millares [0] 13" xfId="301"/>
    <cellStyle name="Millares [0] 13 10" xfId="21333"/>
    <cellStyle name="Millares [0] 13 11" xfId="6216"/>
    <cellStyle name="Millares [0] 13 2" xfId="2103"/>
    <cellStyle name="Millares [0] 13 2 2" xfId="20071"/>
    <cellStyle name="Millares [0] 13 2 2 2" xfId="28596"/>
    <cellStyle name="Millares [0] 13 2 3" xfId="15579"/>
    <cellStyle name="Millares [0] 13 2 3 2" xfId="26765"/>
    <cellStyle name="Millares [0] 13 2 4" xfId="12450"/>
    <cellStyle name="Millares [0] 13 2 4 2" xfId="24759"/>
    <cellStyle name="Millares [0] 13 2 5" xfId="22920"/>
    <cellStyle name="Millares [0] 13 2 6" xfId="7922"/>
    <cellStyle name="Millares [0] 13 3" xfId="2535"/>
    <cellStyle name="Millares [0] 13 3 2" xfId="20247"/>
    <cellStyle name="Millares [0] 13 3 2 2" xfId="28772"/>
    <cellStyle name="Millares [0] 13 3 3" xfId="16011"/>
    <cellStyle name="Millares [0] 13 3 3 2" xfId="26941"/>
    <cellStyle name="Millares [0] 13 3 4" xfId="12626"/>
    <cellStyle name="Millares [0] 13 3 4 2" xfId="24935"/>
    <cellStyle name="Millares [0] 13 3 5" xfId="23096"/>
    <cellStyle name="Millares [0] 13 3 6" xfId="8354"/>
    <cellStyle name="Millares [0] 13 4" xfId="2917"/>
    <cellStyle name="Millares [0] 13 4 2" xfId="20365"/>
    <cellStyle name="Millares [0] 13 4 2 2" xfId="28890"/>
    <cellStyle name="Millares [0] 13 4 3" xfId="16392"/>
    <cellStyle name="Millares [0] 13 4 3 2" xfId="27059"/>
    <cellStyle name="Millares [0] 13 4 4" xfId="12744"/>
    <cellStyle name="Millares [0] 13 4 4 2" xfId="25053"/>
    <cellStyle name="Millares [0] 13 4 5" xfId="23214"/>
    <cellStyle name="Millares [0] 13 4 6" xfId="8735"/>
    <cellStyle name="Millares [0] 13 5" xfId="4468"/>
    <cellStyle name="Millares [0] 13 5 2" xfId="20854"/>
    <cellStyle name="Millares [0] 13 5 2 2" xfId="29379"/>
    <cellStyle name="Millares [0] 13 5 3" xfId="17943"/>
    <cellStyle name="Millares [0] 13 5 3 2" xfId="27549"/>
    <cellStyle name="Millares [0] 13 5 4" xfId="13233"/>
    <cellStyle name="Millares [0] 13 5 4 2" xfId="25542"/>
    <cellStyle name="Millares [0] 13 5 5" xfId="23705"/>
    <cellStyle name="Millares [0] 13 5 6" xfId="10286"/>
    <cellStyle name="Millares [0] 13 6" xfId="19497"/>
    <cellStyle name="Millares [0] 13 6 2" xfId="28022"/>
    <cellStyle name="Millares [0] 13 7" xfId="13873"/>
    <cellStyle name="Millares [0] 13 7 2" xfId="26122"/>
    <cellStyle name="Millares [0] 13 8" xfId="11877"/>
    <cellStyle name="Millares [0] 13 8 2" xfId="24186"/>
    <cellStyle name="Millares [0] 13 9" xfId="21693"/>
    <cellStyle name="Millares [0] 14" xfId="383"/>
    <cellStyle name="Millares [0] 14 10" xfId="21344"/>
    <cellStyle name="Millares [0] 14 11" xfId="6290"/>
    <cellStyle name="Millares [0] 14 2" xfId="2177"/>
    <cellStyle name="Millares [0] 14 2 2" xfId="20100"/>
    <cellStyle name="Millares [0] 14 2 2 2" xfId="28625"/>
    <cellStyle name="Millares [0] 14 2 3" xfId="15653"/>
    <cellStyle name="Millares [0] 14 2 3 2" xfId="26794"/>
    <cellStyle name="Millares [0] 14 2 4" xfId="12479"/>
    <cellStyle name="Millares [0] 14 2 4 2" xfId="24788"/>
    <cellStyle name="Millares [0] 14 2 5" xfId="22949"/>
    <cellStyle name="Millares [0] 14 2 6" xfId="7996"/>
    <cellStyle name="Millares [0] 14 3" xfId="2591"/>
    <cellStyle name="Millares [0] 14 3 2" xfId="20258"/>
    <cellStyle name="Millares [0] 14 3 2 2" xfId="28783"/>
    <cellStyle name="Millares [0] 14 3 3" xfId="16067"/>
    <cellStyle name="Millares [0] 14 3 3 2" xfId="26952"/>
    <cellStyle name="Millares [0] 14 3 4" xfId="12637"/>
    <cellStyle name="Millares [0] 14 3 4 2" xfId="24946"/>
    <cellStyle name="Millares [0] 14 3 5" xfId="23107"/>
    <cellStyle name="Millares [0] 14 3 6" xfId="8410"/>
    <cellStyle name="Millares [0] 14 4" xfId="2973"/>
    <cellStyle name="Millares [0] 14 4 2" xfId="20376"/>
    <cellStyle name="Millares [0] 14 4 2 2" xfId="28901"/>
    <cellStyle name="Millares [0] 14 4 3" xfId="16448"/>
    <cellStyle name="Millares [0] 14 4 3 2" xfId="27070"/>
    <cellStyle name="Millares [0] 14 4 4" xfId="12755"/>
    <cellStyle name="Millares [0] 14 4 4 2" xfId="25064"/>
    <cellStyle name="Millares [0] 14 4 5" xfId="23225"/>
    <cellStyle name="Millares [0] 14 4 6" xfId="8791"/>
    <cellStyle name="Millares [0] 14 5" xfId="4524"/>
    <cellStyle name="Millares [0] 14 5 2" xfId="20865"/>
    <cellStyle name="Millares [0] 14 5 2 2" xfId="29390"/>
    <cellStyle name="Millares [0] 14 5 3" xfId="17999"/>
    <cellStyle name="Millares [0] 14 5 3 2" xfId="27560"/>
    <cellStyle name="Millares [0] 14 5 4" xfId="13244"/>
    <cellStyle name="Millares [0] 14 5 4 2" xfId="25553"/>
    <cellStyle name="Millares [0] 14 5 5" xfId="23716"/>
    <cellStyle name="Millares [0] 14 5 6" xfId="10342"/>
    <cellStyle name="Millares [0] 14 6" xfId="19508"/>
    <cellStyle name="Millares [0] 14 6 2" xfId="28033"/>
    <cellStyle name="Millares [0] 14 7" xfId="13947"/>
    <cellStyle name="Millares [0] 14 7 2" xfId="26151"/>
    <cellStyle name="Millares [0] 14 8" xfId="11888"/>
    <cellStyle name="Millares [0] 14 8 2" xfId="24197"/>
    <cellStyle name="Millares [0] 14 9" xfId="21767"/>
    <cellStyle name="Millares [0] 15" xfId="457"/>
    <cellStyle name="Millares [0] 15 10" xfId="21356"/>
    <cellStyle name="Millares [0] 15 11" xfId="6349"/>
    <cellStyle name="Millares [0] 15 2" xfId="2236"/>
    <cellStyle name="Millares [0] 15 2 2" xfId="20123"/>
    <cellStyle name="Millares [0] 15 2 2 2" xfId="28648"/>
    <cellStyle name="Millares [0] 15 2 3" xfId="15712"/>
    <cellStyle name="Millares [0] 15 2 3 2" xfId="26817"/>
    <cellStyle name="Millares [0] 15 2 4" xfId="12502"/>
    <cellStyle name="Millares [0] 15 2 4 2" xfId="24811"/>
    <cellStyle name="Millares [0] 15 2 5" xfId="22972"/>
    <cellStyle name="Millares [0] 15 2 6" xfId="8055"/>
    <cellStyle name="Millares [0] 15 3" xfId="2639"/>
    <cellStyle name="Millares [0] 15 3 2" xfId="20270"/>
    <cellStyle name="Millares [0] 15 3 2 2" xfId="28795"/>
    <cellStyle name="Millares [0] 15 3 3" xfId="16115"/>
    <cellStyle name="Millares [0] 15 3 3 2" xfId="26964"/>
    <cellStyle name="Millares [0] 15 3 4" xfId="12649"/>
    <cellStyle name="Millares [0] 15 3 4 2" xfId="24958"/>
    <cellStyle name="Millares [0] 15 3 5" xfId="23119"/>
    <cellStyle name="Millares [0] 15 3 6" xfId="8458"/>
    <cellStyle name="Millares [0] 15 4" xfId="3021"/>
    <cellStyle name="Millares [0] 15 4 2" xfId="20388"/>
    <cellStyle name="Millares [0] 15 4 2 2" xfId="28913"/>
    <cellStyle name="Millares [0] 15 4 3" xfId="16496"/>
    <cellStyle name="Millares [0] 15 4 3 2" xfId="27082"/>
    <cellStyle name="Millares [0] 15 4 4" xfId="12767"/>
    <cellStyle name="Millares [0] 15 4 4 2" xfId="25076"/>
    <cellStyle name="Millares [0] 15 4 5" xfId="23237"/>
    <cellStyle name="Millares [0] 15 4 6" xfId="8839"/>
    <cellStyle name="Millares [0] 15 5" xfId="4572"/>
    <cellStyle name="Millares [0] 15 5 2" xfId="20877"/>
    <cellStyle name="Millares [0] 15 5 2 2" xfId="29402"/>
    <cellStyle name="Millares [0] 15 5 3" xfId="18047"/>
    <cellStyle name="Millares [0] 15 5 3 2" xfId="27572"/>
    <cellStyle name="Millares [0] 15 5 4" xfId="13256"/>
    <cellStyle name="Millares [0] 15 5 4 2" xfId="25565"/>
    <cellStyle name="Millares [0] 15 5 5" xfId="23728"/>
    <cellStyle name="Millares [0] 15 5 6" xfId="10390"/>
    <cellStyle name="Millares [0] 15 6" xfId="19520"/>
    <cellStyle name="Millares [0] 15 6 2" xfId="28045"/>
    <cellStyle name="Millares [0] 15 7" xfId="14006"/>
    <cellStyle name="Millares [0] 15 7 2" xfId="26174"/>
    <cellStyle name="Millares [0] 15 8" xfId="11900"/>
    <cellStyle name="Millares [0] 15 8 2" xfId="24209"/>
    <cellStyle name="Millares [0] 15 9" xfId="21826"/>
    <cellStyle name="Millares [0] 16" xfId="544"/>
    <cellStyle name="Millares [0] 16 10" xfId="21372"/>
    <cellStyle name="Millares [0] 16 11" xfId="6420"/>
    <cellStyle name="Millares [0] 16 2" xfId="2307"/>
    <cellStyle name="Millares [0] 16 2 2" xfId="20144"/>
    <cellStyle name="Millares [0] 16 2 2 2" xfId="28669"/>
    <cellStyle name="Millares [0] 16 2 3" xfId="15783"/>
    <cellStyle name="Millares [0] 16 2 3 2" xfId="26838"/>
    <cellStyle name="Millares [0] 16 2 4" xfId="12523"/>
    <cellStyle name="Millares [0] 16 2 4 2" xfId="24832"/>
    <cellStyle name="Millares [0] 16 2 5" xfId="22993"/>
    <cellStyle name="Millares [0] 16 2 6" xfId="8126"/>
    <cellStyle name="Millares [0] 16 3" xfId="2706"/>
    <cellStyle name="Millares [0] 16 3 2" xfId="20287"/>
    <cellStyle name="Millares [0] 16 3 2 2" xfId="28812"/>
    <cellStyle name="Millares [0] 16 3 3" xfId="16182"/>
    <cellStyle name="Millares [0] 16 3 3 2" xfId="26981"/>
    <cellStyle name="Millares [0] 16 3 4" xfId="12666"/>
    <cellStyle name="Millares [0] 16 3 4 2" xfId="24975"/>
    <cellStyle name="Millares [0] 16 3 5" xfId="23136"/>
    <cellStyle name="Millares [0] 16 3 6" xfId="8525"/>
    <cellStyle name="Millares [0] 16 4" xfId="3087"/>
    <cellStyle name="Millares [0] 16 4 2" xfId="20404"/>
    <cellStyle name="Millares [0] 16 4 2 2" xfId="28929"/>
    <cellStyle name="Millares [0] 16 4 3" xfId="16562"/>
    <cellStyle name="Millares [0] 16 4 3 2" xfId="27098"/>
    <cellStyle name="Millares [0] 16 4 4" xfId="12783"/>
    <cellStyle name="Millares [0] 16 4 4 2" xfId="25092"/>
    <cellStyle name="Millares [0] 16 4 5" xfId="23253"/>
    <cellStyle name="Millares [0] 16 4 6" xfId="8905"/>
    <cellStyle name="Millares [0] 16 5" xfId="4638"/>
    <cellStyle name="Millares [0] 16 5 2" xfId="20893"/>
    <cellStyle name="Millares [0] 16 5 2 2" xfId="29418"/>
    <cellStyle name="Millares [0] 16 5 3" xfId="18113"/>
    <cellStyle name="Millares [0] 16 5 3 2" xfId="27588"/>
    <cellStyle name="Millares [0] 16 5 4" xfId="13272"/>
    <cellStyle name="Millares [0] 16 5 4 2" xfId="25581"/>
    <cellStyle name="Millares [0] 16 5 5" xfId="23744"/>
    <cellStyle name="Millares [0] 16 5 6" xfId="10456"/>
    <cellStyle name="Millares [0] 16 6" xfId="19536"/>
    <cellStyle name="Millares [0] 16 6 2" xfId="28061"/>
    <cellStyle name="Millares [0] 16 7" xfId="14077"/>
    <cellStyle name="Millares [0] 16 7 2" xfId="26195"/>
    <cellStyle name="Millares [0] 16 8" xfId="11916"/>
    <cellStyle name="Millares [0] 16 8 2" xfId="24225"/>
    <cellStyle name="Millares [0] 16 9" xfId="21897"/>
    <cellStyle name="Millares [0] 17" xfId="598"/>
    <cellStyle name="Millares [0] 17 10" xfId="21460"/>
    <cellStyle name="Millares [0] 17 11" xfId="6459"/>
    <cellStyle name="Millares [0] 17 2" xfId="2346"/>
    <cellStyle name="Millares [0] 17 2 2" xfId="20168"/>
    <cellStyle name="Millares [0] 17 2 2 2" xfId="28693"/>
    <cellStyle name="Millares [0] 17 2 3" xfId="15822"/>
    <cellStyle name="Millares [0] 17 2 3 2" xfId="26862"/>
    <cellStyle name="Millares [0] 17 2 4" xfId="12547"/>
    <cellStyle name="Millares [0] 17 2 4 2" xfId="24856"/>
    <cellStyle name="Millares [0] 17 2 5" xfId="23017"/>
    <cellStyle name="Millares [0] 17 2 6" xfId="8165"/>
    <cellStyle name="Millares [0] 17 3" xfId="2734"/>
    <cellStyle name="Millares [0] 17 3 2" xfId="20300"/>
    <cellStyle name="Millares [0] 17 3 2 2" xfId="28825"/>
    <cellStyle name="Millares [0] 17 3 3" xfId="16210"/>
    <cellStyle name="Millares [0] 17 3 3 2" xfId="26994"/>
    <cellStyle name="Millares [0] 17 3 4" xfId="12679"/>
    <cellStyle name="Millares [0] 17 3 4 2" xfId="24988"/>
    <cellStyle name="Millares [0] 17 3 5" xfId="23149"/>
    <cellStyle name="Millares [0] 17 3 6" xfId="8553"/>
    <cellStyle name="Millares [0] 17 4" xfId="3115"/>
    <cellStyle name="Millares [0] 17 4 2" xfId="20417"/>
    <cellStyle name="Millares [0] 17 4 2 2" xfId="28942"/>
    <cellStyle name="Millares [0] 17 4 3" xfId="16590"/>
    <cellStyle name="Millares [0] 17 4 3 2" xfId="27111"/>
    <cellStyle name="Millares [0] 17 4 4" xfId="12796"/>
    <cellStyle name="Millares [0] 17 4 4 2" xfId="25105"/>
    <cellStyle name="Millares [0] 17 4 5" xfId="23266"/>
    <cellStyle name="Millares [0] 17 4 6" xfId="8933"/>
    <cellStyle name="Millares [0] 17 5" xfId="4666"/>
    <cellStyle name="Millares [0] 17 5 2" xfId="20906"/>
    <cellStyle name="Millares [0] 17 5 2 2" xfId="29431"/>
    <cellStyle name="Millares [0] 17 5 3" xfId="18141"/>
    <cellStyle name="Millares [0] 17 5 3 2" xfId="27601"/>
    <cellStyle name="Millares [0] 17 5 4" xfId="13285"/>
    <cellStyle name="Millares [0] 17 5 4 2" xfId="25594"/>
    <cellStyle name="Millares [0] 17 5 5" xfId="23757"/>
    <cellStyle name="Millares [0] 17 5 6" xfId="10484"/>
    <cellStyle name="Millares [0] 17 6" xfId="19549"/>
    <cellStyle name="Millares [0] 17 6 2" xfId="28074"/>
    <cellStyle name="Millares [0] 17 7" xfId="14116"/>
    <cellStyle name="Millares [0] 17 7 2" xfId="26219"/>
    <cellStyle name="Millares [0] 17 8" xfId="11929"/>
    <cellStyle name="Millares [0] 17 8 2" xfId="24238"/>
    <cellStyle name="Millares [0] 17 9" xfId="21936"/>
    <cellStyle name="Millares [0] 18" xfId="1927"/>
    <cellStyle name="Millares [0] 18 2" xfId="19949"/>
    <cellStyle name="Millares [0] 18 2 2" xfId="28474"/>
    <cellStyle name="Millares [0] 18 3" xfId="15403"/>
    <cellStyle name="Millares [0] 18 3 2" xfId="26643"/>
    <cellStyle name="Millares [0] 18 4" xfId="12328"/>
    <cellStyle name="Millares [0] 18 4 2" xfId="24637"/>
    <cellStyle name="Millares [0] 18 5" xfId="22798"/>
    <cellStyle name="Millares [0] 18 6" xfId="7746"/>
    <cellStyle name="Millares [0] 19" xfId="2457"/>
    <cellStyle name="Millares [0] 19 2" xfId="20223"/>
    <cellStyle name="Millares [0] 19 2 2" xfId="28748"/>
    <cellStyle name="Millares [0] 19 3" xfId="15933"/>
    <cellStyle name="Millares [0] 19 3 2" xfId="26917"/>
    <cellStyle name="Millares [0] 19 4" xfId="12602"/>
    <cellStyle name="Millares [0] 19 4 2" xfId="24911"/>
    <cellStyle name="Millares [0] 19 5" xfId="23072"/>
    <cellStyle name="Millares [0] 19 6" xfId="8276"/>
    <cellStyle name="Millares [0] 2" xfId="48"/>
    <cellStyle name="Millares [0] 2 2" xfId="190"/>
    <cellStyle name="Millares [0] 2 2 2" xfId="2028"/>
    <cellStyle name="Millares [0] 2 2 2 2" xfId="20021"/>
    <cellStyle name="Millares [0] 2 2 2 2 2" xfId="28546"/>
    <cellStyle name="Millares [0] 2 2 2 3" xfId="15504"/>
    <cellStyle name="Millares [0] 2 2 2 3 2" xfId="26715"/>
    <cellStyle name="Millares [0] 2 2 2 4" xfId="12400"/>
    <cellStyle name="Millares [0] 2 2 2 4 2" xfId="24709"/>
    <cellStyle name="Millares [0] 2 2 2 5" xfId="22870"/>
    <cellStyle name="Millares [0] 2 2 2 6" xfId="7847"/>
    <cellStyle name="Millares [0] 2 2 3" xfId="13799"/>
    <cellStyle name="Millares [0] 2 2 3 2" xfId="26073"/>
    <cellStyle name="Millares [0] 2 2 4" xfId="21619"/>
    <cellStyle name="Millares [0] 2 2 5" xfId="6142"/>
    <cellStyle name="Millares [0] 2 3" xfId="155"/>
    <cellStyle name="Millares [0] 2 3 2" xfId="2010"/>
    <cellStyle name="Millares [0] 2 3 2 2" xfId="20004"/>
    <cellStyle name="Millares [0] 2 3 2 2 2" xfId="28529"/>
    <cellStyle name="Millares [0] 2 3 2 3" xfId="15486"/>
    <cellStyle name="Millares [0] 2 3 2 3 2" xfId="26698"/>
    <cellStyle name="Millares [0] 2 3 2 4" xfId="12383"/>
    <cellStyle name="Millares [0] 2 3 2 4 2" xfId="24692"/>
    <cellStyle name="Millares [0] 2 3 2 5" xfId="22853"/>
    <cellStyle name="Millares [0] 2 3 2 6" xfId="7829"/>
    <cellStyle name="Millares [0] 2 3 3" xfId="13781"/>
    <cellStyle name="Millares [0] 2 3 3 2" xfId="26056"/>
    <cellStyle name="Millares [0] 2 3 4" xfId="21601"/>
    <cellStyle name="Millares [0] 2 3 5" xfId="6124"/>
    <cellStyle name="Millares [0] 2 4" xfId="1928"/>
    <cellStyle name="Millares [0] 2 4 2" xfId="19950"/>
    <cellStyle name="Millares [0] 2 4 2 2" xfId="28475"/>
    <cellStyle name="Millares [0] 2 4 3" xfId="15404"/>
    <cellStyle name="Millares [0] 2 4 3 2" xfId="26644"/>
    <cellStyle name="Millares [0] 2 4 4" xfId="12329"/>
    <cellStyle name="Millares [0] 2 4 4 2" xfId="24638"/>
    <cellStyle name="Millares [0] 2 4 5" xfId="22799"/>
    <cellStyle name="Millares [0] 2 4 6" xfId="7747"/>
    <cellStyle name="Millares [0] 2 5" xfId="13710"/>
    <cellStyle name="Millares [0] 2 5 2" xfId="26002"/>
    <cellStyle name="Millares [0] 2 6" xfId="21531"/>
    <cellStyle name="Millares [0] 2 7" xfId="6054"/>
    <cellStyle name="Millares [0] 20" xfId="2844"/>
    <cellStyle name="Millares [0] 20 2" xfId="20346"/>
    <cellStyle name="Millares [0] 20 2 2" xfId="28871"/>
    <cellStyle name="Millares [0] 20 3" xfId="16319"/>
    <cellStyle name="Millares [0] 20 3 2" xfId="27040"/>
    <cellStyle name="Millares [0] 20 4" xfId="12725"/>
    <cellStyle name="Millares [0] 20 4 2" xfId="25034"/>
    <cellStyle name="Millares [0] 20 5" xfId="23195"/>
    <cellStyle name="Millares [0] 20 6" xfId="8662"/>
    <cellStyle name="Millares [0] 21" xfId="4395"/>
    <cellStyle name="Millares [0] 21 2" xfId="20835"/>
    <cellStyle name="Millares [0] 21 2 2" xfId="29360"/>
    <cellStyle name="Millares [0] 21 3" xfId="17870"/>
    <cellStyle name="Millares [0] 21 3 2" xfId="27530"/>
    <cellStyle name="Millares [0] 21 4" xfId="13214"/>
    <cellStyle name="Millares [0] 21 4 2" xfId="25523"/>
    <cellStyle name="Millares [0] 21 5" xfId="23686"/>
    <cellStyle name="Millares [0] 21 6" xfId="10213"/>
    <cellStyle name="Millares [0] 22" xfId="47"/>
    <cellStyle name="Millares [0] 22 2" xfId="13709"/>
    <cellStyle name="Millares [0] 22 2 2" xfId="26001"/>
    <cellStyle name="Millares [0] 22 3" xfId="21530"/>
    <cellStyle name="Millares [0] 22 4" xfId="6053"/>
    <cellStyle name="Millares [0] 23" xfId="19476"/>
    <cellStyle name="Millares [0] 23 2" xfId="28001"/>
    <cellStyle name="Millares [0] 24" xfId="11857"/>
    <cellStyle name="Millares [0] 24 2" xfId="24166"/>
    <cellStyle name="Millares [0] 3" xfId="49"/>
    <cellStyle name="Millares [0] 3 2" xfId="191"/>
    <cellStyle name="Millares [0] 3 2 2" xfId="2029"/>
    <cellStyle name="Millares [0] 3 2 2 2" xfId="20022"/>
    <cellStyle name="Millares [0] 3 2 2 2 2" xfId="28547"/>
    <cellStyle name="Millares [0] 3 2 2 3" xfId="15505"/>
    <cellStyle name="Millares [0] 3 2 2 3 2" xfId="26716"/>
    <cellStyle name="Millares [0] 3 2 2 4" xfId="12401"/>
    <cellStyle name="Millares [0] 3 2 2 4 2" xfId="24710"/>
    <cellStyle name="Millares [0] 3 2 2 5" xfId="22871"/>
    <cellStyle name="Millares [0] 3 2 2 6" xfId="7848"/>
    <cellStyle name="Millares [0] 3 2 3" xfId="13800"/>
    <cellStyle name="Millares [0] 3 2 3 2" xfId="26074"/>
    <cellStyle name="Millares [0] 3 2 4" xfId="21620"/>
    <cellStyle name="Millares [0] 3 2 5" xfId="6143"/>
    <cellStyle name="Millares [0] 3 3" xfId="156"/>
    <cellStyle name="Millares [0] 3 3 2" xfId="2011"/>
    <cellStyle name="Millares [0] 3 3 2 2" xfId="20005"/>
    <cellStyle name="Millares [0] 3 3 2 2 2" xfId="28530"/>
    <cellStyle name="Millares [0] 3 3 2 3" xfId="15487"/>
    <cellStyle name="Millares [0] 3 3 2 3 2" xfId="26699"/>
    <cellStyle name="Millares [0] 3 3 2 4" xfId="12384"/>
    <cellStyle name="Millares [0] 3 3 2 4 2" xfId="24693"/>
    <cellStyle name="Millares [0] 3 3 2 5" xfId="22854"/>
    <cellStyle name="Millares [0] 3 3 2 6" xfId="7830"/>
    <cellStyle name="Millares [0] 3 3 3" xfId="13782"/>
    <cellStyle name="Millares [0] 3 3 3 2" xfId="26057"/>
    <cellStyle name="Millares [0] 3 3 4" xfId="21602"/>
    <cellStyle name="Millares [0] 3 3 5" xfId="6125"/>
    <cellStyle name="Millares [0] 3 4" xfId="1929"/>
    <cellStyle name="Millares [0] 3 4 2" xfId="19951"/>
    <cellStyle name="Millares [0] 3 4 2 2" xfId="28476"/>
    <cellStyle name="Millares [0] 3 4 3" xfId="15405"/>
    <cellStyle name="Millares [0] 3 4 3 2" xfId="26645"/>
    <cellStyle name="Millares [0] 3 4 4" xfId="12330"/>
    <cellStyle name="Millares [0] 3 4 4 2" xfId="24639"/>
    <cellStyle name="Millares [0] 3 4 5" xfId="22800"/>
    <cellStyle name="Millares [0] 3 4 6" xfId="7748"/>
    <cellStyle name="Millares [0] 3 5" xfId="13711"/>
    <cellStyle name="Millares [0] 3 5 2" xfId="26003"/>
    <cellStyle name="Millares [0] 3 6" xfId="21532"/>
    <cellStyle name="Millares [0] 3 7" xfId="6055"/>
    <cellStyle name="Millares [0] 4" xfId="50"/>
    <cellStyle name="Millares [0] 4 2" xfId="329"/>
    <cellStyle name="Millares [0] 4 2 2" xfId="2130"/>
    <cellStyle name="Millares [0] 4 2 2 2" xfId="20073"/>
    <cellStyle name="Millares [0] 4 2 2 2 2" xfId="28598"/>
    <cellStyle name="Millares [0] 4 2 2 3" xfId="15606"/>
    <cellStyle name="Millares [0] 4 2 2 3 2" xfId="26767"/>
    <cellStyle name="Millares [0] 4 2 2 4" xfId="12452"/>
    <cellStyle name="Millares [0] 4 2 2 4 2" xfId="24761"/>
    <cellStyle name="Millares [0] 4 2 2 5" xfId="22922"/>
    <cellStyle name="Millares [0] 4 2 2 6" xfId="7949"/>
    <cellStyle name="Millares [0] 4 2 3" xfId="13900"/>
    <cellStyle name="Millares [0] 4 2 3 2" xfId="26124"/>
    <cellStyle name="Millares [0] 4 2 4" xfId="21720"/>
    <cellStyle name="Millares [0] 4 2 5" xfId="6243"/>
    <cellStyle name="Millares [0] 4 3" xfId="1930"/>
    <cellStyle name="Millares [0] 4 3 2" xfId="19952"/>
    <cellStyle name="Millares [0] 4 3 2 2" xfId="28477"/>
    <cellStyle name="Millares [0] 4 3 3" xfId="15406"/>
    <cellStyle name="Millares [0] 4 3 3 2" xfId="26646"/>
    <cellStyle name="Millares [0] 4 3 4" xfId="12331"/>
    <cellStyle name="Millares [0] 4 3 4 2" xfId="24640"/>
    <cellStyle name="Millares [0] 4 3 5" xfId="22801"/>
    <cellStyle name="Millares [0] 4 3 6" xfId="7749"/>
    <cellStyle name="Millares [0] 4 4" xfId="13712"/>
    <cellStyle name="Millares [0] 4 4 2" xfId="26004"/>
    <cellStyle name="Millares [0] 4 5" xfId="21533"/>
    <cellStyle name="Millares [0] 4 6" xfId="6056"/>
    <cellStyle name="Millares [0] 5" xfId="51"/>
    <cellStyle name="Millares [0] 5 2" xfId="330"/>
    <cellStyle name="Millares [0] 5 2 2" xfId="2131"/>
    <cellStyle name="Millares [0] 5 2 2 2" xfId="20074"/>
    <cellStyle name="Millares [0] 5 2 2 2 2" xfId="28599"/>
    <cellStyle name="Millares [0] 5 2 2 3" xfId="15607"/>
    <cellStyle name="Millares [0] 5 2 2 3 2" xfId="26768"/>
    <cellStyle name="Millares [0] 5 2 2 4" xfId="12453"/>
    <cellStyle name="Millares [0] 5 2 2 4 2" xfId="24762"/>
    <cellStyle name="Millares [0] 5 2 2 5" xfId="22923"/>
    <cellStyle name="Millares [0] 5 2 2 6" xfId="7950"/>
    <cellStyle name="Millares [0] 5 2 3" xfId="13901"/>
    <cellStyle name="Millares [0] 5 2 3 2" xfId="26125"/>
    <cellStyle name="Millares [0] 5 2 4" xfId="21721"/>
    <cellStyle name="Millares [0] 5 2 5" xfId="6244"/>
    <cellStyle name="Millares [0] 5 3" xfId="1931"/>
    <cellStyle name="Millares [0] 5 3 2" xfId="19953"/>
    <cellStyle name="Millares [0] 5 3 2 2" xfId="28478"/>
    <cellStyle name="Millares [0] 5 3 3" xfId="15407"/>
    <cellStyle name="Millares [0] 5 3 3 2" xfId="26647"/>
    <cellStyle name="Millares [0] 5 3 4" xfId="12332"/>
    <cellStyle name="Millares [0] 5 3 4 2" xfId="24641"/>
    <cellStyle name="Millares [0] 5 3 5" xfId="22802"/>
    <cellStyle name="Millares [0] 5 3 6" xfId="7750"/>
    <cellStyle name="Millares [0] 5 4" xfId="13713"/>
    <cellStyle name="Millares [0] 5 4 2" xfId="26005"/>
    <cellStyle name="Millares [0] 5 5" xfId="21534"/>
    <cellStyle name="Millares [0] 5 6" xfId="6057"/>
    <cellStyle name="Millares [0] 6" xfId="52"/>
    <cellStyle name="Millares [0] 6 2" xfId="331"/>
    <cellStyle name="Millares [0] 6 2 2" xfId="2132"/>
    <cellStyle name="Millares [0] 6 2 2 2" xfId="20075"/>
    <cellStyle name="Millares [0] 6 2 2 2 2" xfId="28600"/>
    <cellStyle name="Millares [0] 6 2 2 3" xfId="15608"/>
    <cellStyle name="Millares [0] 6 2 2 3 2" xfId="26769"/>
    <cellStyle name="Millares [0] 6 2 2 4" xfId="12454"/>
    <cellStyle name="Millares [0] 6 2 2 4 2" xfId="24763"/>
    <cellStyle name="Millares [0] 6 2 2 5" xfId="22924"/>
    <cellStyle name="Millares [0] 6 2 2 6" xfId="7951"/>
    <cellStyle name="Millares [0] 6 2 3" xfId="13902"/>
    <cellStyle name="Millares [0] 6 2 3 2" xfId="26126"/>
    <cellStyle name="Millares [0] 6 2 4" xfId="21722"/>
    <cellStyle name="Millares [0] 6 2 5" xfId="6245"/>
    <cellStyle name="Millares [0] 6 3" xfId="1932"/>
    <cellStyle name="Millares [0] 6 3 2" xfId="19954"/>
    <cellStyle name="Millares [0] 6 3 2 2" xfId="28479"/>
    <cellStyle name="Millares [0] 6 3 3" xfId="15408"/>
    <cellStyle name="Millares [0] 6 3 3 2" xfId="26648"/>
    <cellStyle name="Millares [0] 6 3 4" xfId="12333"/>
    <cellStyle name="Millares [0] 6 3 4 2" xfId="24642"/>
    <cellStyle name="Millares [0] 6 3 5" xfId="22803"/>
    <cellStyle name="Millares [0] 6 3 6" xfId="7751"/>
    <cellStyle name="Millares [0] 6 4" xfId="13714"/>
    <cellStyle name="Millares [0] 6 4 2" xfId="26006"/>
    <cellStyle name="Millares [0] 6 5" xfId="21535"/>
    <cellStyle name="Millares [0] 6 6" xfId="6058"/>
    <cellStyle name="Millares [0] 7" xfId="53"/>
    <cellStyle name="Millares [0] 7 2" xfId="332"/>
    <cellStyle name="Millares [0] 7 2 2" xfId="2133"/>
    <cellStyle name="Millares [0] 7 2 2 2" xfId="20076"/>
    <cellStyle name="Millares [0] 7 2 2 2 2" xfId="28601"/>
    <cellStyle name="Millares [0] 7 2 2 3" xfId="15609"/>
    <cellStyle name="Millares [0] 7 2 2 3 2" xfId="26770"/>
    <cellStyle name="Millares [0] 7 2 2 4" xfId="12455"/>
    <cellStyle name="Millares [0] 7 2 2 4 2" xfId="24764"/>
    <cellStyle name="Millares [0] 7 2 2 5" xfId="22925"/>
    <cellStyle name="Millares [0] 7 2 2 6" xfId="7952"/>
    <cellStyle name="Millares [0] 7 2 3" xfId="13903"/>
    <cellStyle name="Millares [0] 7 2 3 2" xfId="26127"/>
    <cellStyle name="Millares [0] 7 2 4" xfId="21723"/>
    <cellStyle name="Millares [0] 7 2 5" xfId="6246"/>
    <cellStyle name="Millares [0] 7 3" xfId="1933"/>
    <cellStyle name="Millares [0] 7 3 2" xfId="19955"/>
    <cellStyle name="Millares [0] 7 3 2 2" xfId="28480"/>
    <cellStyle name="Millares [0] 7 3 3" xfId="15409"/>
    <cellStyle name="Millares [0] 7 3 3 2" xfId="26649"/>
    <cellStyle name="Millares [0] 7 3 4" xfId="12334"/>
    <cellStyle name="Millares [0] 7 3 4 2" xfId="24643"/>
    <cellStyle name="Millares [0] 7 3 5" xfId="22804"/>
    <cellStyle name="Millares [0] 7 3 6" xfId="7752"/>
    <cellStyle name="Millares [0] 7 4" xfId="13715"/>
    <cellStyle name="Millares [0] 7 4 2" xfId="26007"/>
    <cellStyle name="Millares [0] 7 5" xfId="21536"/>
    <cellStyle name="Millares [0] 7 6" xfId="6059"/>
    <cellStyle name="Millares [0] 8" xfId="54"/>
    <cellStyle name="Millares [0] 8 2" xfId="333"/>
    <cellStyle name="Millares [0] 9" xfId="55"/>
    <cellStyle name="Millares [0] 9 2" xfId="334"/>
    <cellStyle name="Millares 10" xfId="2"/>
    <cellStyle name="Millares 10 2" xfId="126"/>
    <cellStyle name="Millares 10 2 2" xfId="1972"/>
    <cellStyle name="Millares 10 2 2 2" xfId="19994"/>
    <cellStyle name="Millares 10 2 2 2 2" xfId="28519"/>
    <cellStyle name="Millares 10 2 2 3" xfId="15448"/>
    <cellStyle name="Millares 10 2 2 3 2" xfId="26688"/>
    <cellStyle name="Millares 10 2 2 4" xfId="12373"/>
    <cellStyle name="Millares 10 2 2 4 2" xfId="24682"/>
    <cellStyle name="Millares 10 2 2 5" xfId="22843"/>
    <cellStyle name="Millares 10 2 2 6" xfId="7791"/>
    <cellStyle name="Millares 10 2 3" xfId="13755"/>
    <cellStyle name="Millares 10 2 3 2" xfId="26046"/>
    <cellStyle name="Millares 10 2 4" xfId="21575"/>
    <cellStyle name="Millares 10 2 5" xfId="6098"/>
    <cellStyle name="Millares 10 3" xfId="1262"/>
    <cellStyle name="Millares 10 3 2" xfId="3731"/>
    <cellStyle name="Millares 10 3 2 2" xfId="20579"/>
    <cellStyle name="Millares 10 3 2 2 2" xfId="29104"/>
    <cellStyle name="Millares 10 3 2 3" xfId="17206"/>
    <cellStyle name="Millares 10 3 2 3 2" xfId="27273"/>
    <cellStyle name="Millares 10 3 2 4" xfId="12958"/>
    <cellStyle name="Millares 10 3 2 4 2" xfId="25267"/>
    <cellStyle name="Millares 10 3 2 5" xfId="23429"/>
    <cellStyle name="Millares 10 3 2 6" xfId="9549"/>
    <cellStyle name="Millares 10 3 3" xfId="5267"/>
    <cellStyle name="Millares 10 3 3 2" xfId="21053"/>
    <cellStyle name="Millares 10 3 3 2 2" xfId="29578"/>
    <cellStyle name="Millares 10 3 3 3" xfId="18742"/>
    <cellStyle name="Millares 10 3 3 3 2" xfId="27748"/>
    <cellStyle name="Millares 10 3 3 4" xfId="13432"/>
    <cellStyle name="Millares 10 3 3 4 2" xfId="25741"/>
    <cellStyle name="Millares 10 3 3 5" xfId="23904"/>
    <cellStyle name="Millares 10 3 3 6" xfId="11085"/>
    <cellStyle name="Millares 10 3 4" xfId="19696"/>
    <cellStyle name="Millares 10 3 4 2" xfId="28221"/>
    <cellStyle name="Millares 10 3 5" xfId="14738"/>
    <cellStyle name="Millares 10 3 5 2" xfId="26387"/>
    <cellStyle name="Millares 10 3 6" xfId="12076"/>
    <cellStyle name="Millares 10 3 6 2" xfId="24385"/>
    <cellStyle name="Millares 10 3 7" xfId="22538"/>
    <cellStyle name="Millares 10 3 8" xfId="7081"/>
    <cellStyle name="Millares 10 4" xfId="56"/>
    <cellStyle name="Millares 10 4 2" xfId="26008"/>
    <cellStyle name="Millares 10 4 3" xfId="13716"/>
    <cellStyle name="Millares 10 5" xfId="21537"/>
    <cellStyle name="Millares 10 6" xfId="6060"/>
    <cellStyle name="Millares 100" xfId="6019"/>
    <cellStyle name="Millares 100 2" xfId="13760"/>
    <cellStyle name="Millares 100 2 2" xfId="26051"/>
    <cellStyle name="Millares 100 3" xfId="13685"/>
    <cellStyle name="Millares 100 3 2" xfId="25994"/>
    <cellStyle name="Millares 100 4" xfId="24157"/>
    <cellStyle name="Millares 100 5" xfId="11837"/>
    <cellStyle name="Millares 101" xfId="6023"/>
    <cellStyle name="Millares 101 2" xfId="19474"/>
    <cellStyle name="Millares 101 2 2" xfId="27999"/>
    <cellStyle name="Millares 101 3" xfId="13686"/>
    <cellStyle name="Millares 101 3 2" xfId="25995"/>
    <cellStyle name="Millares 101 4" xfId="24158"/>
    <cellStyle name="Millares 101 5" xfId="11841"/>
    <cellStyle name="Millares 102" xfId="6027"/>
    <cellStyle name="Millares 102 2" xfId="19475"/>
    <cellStyle name="Millares 102 2 2" xfId="28000"/>
    <cellStyle name="Millares 102 3" xfId="13687"/>
    <cellStyle name="Millares 102 3 2" xfId="25996"/>
    <cellStyle name="Millares 102 4" xfId="24159"/>
    <cellStyle name="Millares 102 5" xfId="11845"/>
    <cellStyle name="Millares 103" xfId="46"/>
    <cellStyle name="Millares 103 2" xfId="19480"/>
    <cellStyle name="Millares 103 2 2" xfId="28005"/>
    <cellStyle name="Millares 103 3" xfId="13689"/>
    <cellStyle name="Millares 103 3 2" xfId="25997"/>
    <cellStyle name="Millares 103 4" xfId="21529"/>
    <cellStyle name="Millares 103 5" xfId="6052"/>
    <cellStyle name="Millares 104" xfId="133"/>
    <cellStyle name="Millares 104 2" xfId="21304"/>
    <cellStyle name="Millares 104 2 2" xfId="29829"/>
    <cellStyle name="Millares 104 3" xfId="21580"/>
    <cellStyle name="Millares 104 4" xfId="6103"/>
    <cellStyle name="Millares 105" xfId="6033"/>
    <cellStyle name="Millares 105 2" xfId="21305"/>
    <cellStyle name="Millares 105 2 2" xfId="29830"/>
    <cellStyle name="Millares 105 3" xfId="24160"/>
    <cellStyle name="Millares 105 4" xfId="11851"/>
    <cellStyle name="Millares 106" xfId="6035"/>
    <cellStyle name="Millares 106 2" xfId="19496"/>
    <cellStyle name="Millares 106 2 2" xfId="28021"/>
    <cellStyle name="Millares 106 3" xfId="24164"/>
    <cellStyle name="Millares 106 4" xfId="11855"/>
    <cellStyle name="Millares 107" xfId="6034"/>
    <cellStyle name="Millares 107 2" xfId="19913"/>
    <cellStyle name="Millares 107 2 2" xfId="28438"/>
    <cellStyle name="Millares 107 3" xfId="24163"/>
    <cellStyle name="Millares 107 4" xfId="11854"/>
    <cellStyle name="Millares 108" xfId="6036"/>
    <cellStyle name="Millares 108 2" xfId="13693"/>
    <cellStyle name="Millares 108 2 2" xfId="25998"/>
    <cellStyle name="Millares 108 3" xfId="24161"/>
    <cellStyle name="Millares 108 4" xfId="11852"/>
    <cellStyle name="Millares 109" xfId="11853"/>
    <cellStyle name="Millares 109 2" xfId="13695"/>
    <cellStyle name="Millares 109 2 2" xfId="25999"/>
    <cellStyle name="Millares 109 3" xfId="24162"/>
    <cellStyle name="Millares 11" xfId="57"/>
    <cellStyle name="Millares 11 2" xfId="58"/>
    <cellStyle name="Millares 11 2 2" xfId="192"/>
    <cellStyle name="Millares 11 2 2 2" xfId="1456"/>
    <cellStyle name="Millares 11 2 2 2 2" xfId="3925"/>
    <cellStyle name="Millares 11 2 2 2 2 2" xfId="20677"/>
    <cellStyle name="Millares 11 2 2 2 2 2 2" xfId="29202"/>
    <cellStyle name="Millares 11 2 2 2 2 3" xfId="17400"/>
    <cellStyle name="Millares 11 2 2 2 2 3 2" xfId="27371"/>
    <cellStyle name="Millares 11 2 2 2 2 4" xfId="13056"/>
    <cellStyle name="Millares 11 2 2 2 2 4 2" xfId="25365"/>
    <cellStyle name="Millares 11 2 2 2 2 5" xfId="23527"/>
    <cellStyle name="Millares 11 2 2 2 2 6" xfId="9743"/>
    <cellStyle name="Millares 11 2 2 2 3" xfId="5461"/>
    <cellStyle name="Millares 11 2 2 2 3 2" xfId="21151"/>
    <cellStyle name="Millares 11 2 2 2 3 2 2" xfId="29676"/>
    <cellStyle name="Millares 11 2 2 2 3 3" xfId="18936"/>
    <cellStyle name="Millares 11 2 2 2 3 3 2" xfId="27846"/>
    <cellStyle name="Millares 11 2 2 2 3 4" xfId="13530"/>
    <cellStyle name="Millares 11 2 2 2 3 4 2" xfId="25839"/>
    <cellStyle name="Millares 11 2 2 2 3 5" xfId="24002"/>
    <cellStyle name="Millares 11 2 2 2 3 6" xfId="11279"/>
    <cellStyle name="Millares 11 2 2 2 4" xfId="19794"/>
    <cellStyle name="Millares 11 2 2 2 4 2" xfId="28319"/>
    <cellStyle name="Millares 11 2 2 2 5" xfId="14932"/>
    <cellStyle name="Millares 11 2 2 2 5 2" xfId="26485"/>
    <cellStyle name="Millares 11 2 2 2 6" xfId="12174"/>
    <cellStyle name="Millares 11 2 2 2 6 2" xfId="24483"/>
    <cellStyle name="Millares 11 2 2 2 7" xfId="22636"/>
    <cellStyle name="Millares 11 2 2 2 8" xfId="7275"/>
    <cellStyle name="Millares 11 2 2 3" xfId="2030"/>
    <cellStyle name="Millares 11 2 2 3 2" xfId="20023"/>
    <cellStyle name="Millares 11 2 2 3 2 2" xfId="28548"/>
    <cellStyle name="Millares 11 2 2 3 3" xfId="15506"/>
    <cellStyle name="Millares 11 2 2 3 3 2" xfId="26717"/>
    <cellStyle name="Millares 11 2 2 3 4" xfId="12402"/>
    <cellStyle name="Millares 11 2 2 3 4 2" xfId="24711"/>
    <cellStyle name="Millares 11 2 2 3 5" xfId="22872"/>
    <cellStyle name="Millares 11 2 2 3 6" xfId="7849"/>
    <cellStyle name="Millares 11 2 2 4" xfId="13801"/>
    <cellStyle name="Millares 11 2 2 4 2" xfId="26075"/>
    <cellStyle name="Millares 11 2 2 5" xfId="21621"/>
    <cellStyle name="Millares 11 2 2 6" xfId="6144"/>
    <cellStyle name="Millares 11 2 3" xfId="157"/>
    <cellStyle name="Millares 11 2 3 2" xfId="2012"/>
    <cellStyle name="Millares 11 2 3 2 2" xfId="20006"/>
    <cellStyle name="Millares 11 2 3 2 2 2" xfId="28531"/>
    <cellStyle name="Millares 11 2 3 2 3" xfId="15488"/>
    <cellStyle name="Millares 11 2 3 2 3 2" xfId="26700"/>
    <cellStyle name="Millares 11 2 3 2 4" xfId="12385"/>
    <cellStyle name="Millares 11 2 3 2 4 2" xfId="24694"/>
    <cellStyle name="Millares 11 2 3 2 5" xfId="22855"/>
    <cellStyle name="Millares 11 2 3 2 6" xfId="7831"/>
    <cellStyle name="Millares 11 2 3 3" xfId="13783"/>
    <cellStyle name="Millares 11 2 3 3 2" xfId="26058"/>
    <cellStyle name="Millares 11 2 3 4" xfId="21603"/>
    <cellStyle name="Millares 11 2 3 5" xfId="6126"/>
    <cellStyle name="Millares 11 2 4" xfId="1341"/>
    <cellStyle name="Millares 11 2 4 2" xfId="3810"/>
    <cellStyle name="Millares 11 2 4 2 2" xfId="20619"/>
    <cellStyle name="Millares 11 2 4 2 2 2" xfId="29144"/>
    <cellStyle name="Millares 11 2 4 2 3" xfId="17285"/>
    <cellStyle name="Millares 11 2 4 2 3 2" xfId="27313"/>
    <cellStyle name="Millares 11 2 4 2 4" xfId="12998"/>
    <cellStyle name="Millares 11 2 4 2 4 2" xfId="25307"/>
    <cellStyle name="Millares 11 2 4 2 5" xfId="23469"/>
    <cellStyle name="Millares 11 2 4 2 6" xfId="9628"/>
    <cellStyle name="Millares 11 2 4 3" xfId="5346"/>
    <cellStyle name="Millares 11 2 4 3 2" xfId="21093"/>
    <cellStyle name="Millares 11 2 4 3 2 2" xfId="29618"/>
    <cellStyle name="Millares 11 2 4 3 3" xfId="18821"/>
    <cellStyle name="Millares 11 2 4 3 3 2" xfId="27788"/>
    <cellStyle name="Millares 11 2 4 3 4" xfId="13472"/>
    <cellStyle name="Millares 11 2 4 3 4 2" xfId="25781"/>
    <cellStyle name="Millares 11 2 4 3 5" xfId="23944"/>
    <cellStyle name="Millares 11 2 4 3 6" xfId="11164"/>
    <cellStyle name="Millares 11 2 4 4" xfId="19736"/>
    <cellStyle name="Millares 11 2 4 4 2" xfId="28261"/>
    <cellStyle name="Millares 11 2 4 5" xfId="14817"/>
    <cellStyle name="Millares 11 2 4 5 2" xfId="26427"/>
    <cellStyle name="Millares 11 2 4 6" xfId="12116"/>
    <cellStyle name="Millares 11 2 4 6 2" xfId="24425"/>
    <cellStyle name="Millares 11 2 4 7" xfId="22578"/>
    <cellStyle name="Millares 11 2 4 8" xfId="7160"/>
    <cellStyle name="Millares 11 2 5" xfId="1935"/>
    <cellStyle name="Millares 11 2 5 2" xfId="19957"/>
    <cellStyle name="Millares 11 2 5 2 2" xfId="28482"/>
    <cellStyle name="Millares 11 2 5 3" xfId="15411"/>
    <cellStyle name="Millares 11 2 5 3 2" xfId="26651"/>
    <cellStyle name="Millares 11 2 5 4" xfId="12336"/>
    <cellStyle name="Millares 11 2 5 4 2" xfId="24645"/>
    <cellStyle name="Millares 11 2 5 5" xfId="22806"/>
    <cellStyle name="Millares 11 2 5 6" xfId="7754"/>
    <cellStyle name="Millares 11 2 6" xfId="13718"/>
    <cellStyle name="Millares 11 2 6 2" xfId="26010"/>
    <cellStyle name="Millares 11 2 7" xfId="21539"/>
    <cellStyle name="Millares 11 2 8" xfId="6062"/>
    <cellStyle name="Millares 11 3" xfId="124"/>
    <cellStyle name="Millares 11 3 2" xfId="1455"/>
    <cellStyle name="Millares 11 3 2 2" xfId="3924"/>
    <cellStyle name="Millares 11 3 2 2 2" xfId="20676"/>
    <cellStyle name="Millares 11 3 2 2 2 2" xfId="29201"/>
    <cellStyle name="Millares 11 3 2 2 3" xfId="17399"/>
    <cellStyle name="Millares 11 3 2 2 3 2" xfId="27370"/>
    <cellStyle name="Millares 11 3 2 2 4" xfId="13055"/>
    <cellStyle name="Millares 11 3 2 2 4 2" xfId="25364"/>
    <cellStyle name="Millares 11 3 2 2 5" xfId="23526"/>
    <cellStyle name="Millares 11 3 2 2 6" xfId="9742"/>
    <cellStyle name="Millares 11 3 2 3" xfId="5460"/>
    <cellStyle name="Millares 11 3 2 3 2" xfId="21150"/>
    <cellStyle name="Millares 11 3 2 3 2 2" xfId="29675"/>
    <cellStyle name="Millares 11 3 2 3 3" xfId="18935"/>
    <cellStyle name="Millares 11 3 2 3 3 2" xfId="27845"/>
    <cellStyle name="Millares 11 3 2 3 4" xfId="13529"/>
    <cellStyle name="Millares 11 3 2 3 4 2" xfId="25838"/>
    <cellStyle name="Millares 11 3 2 3 5" xfId="24001"/>
    <cellStyle name="Millares 11 3 2 3 6" xfId="11278"/>
    <cellStyle name="Millares 11 3 2 4" xfId="19793"/>
    <cellStyle name="Millares 11 3 2 4 2" xfId="28318"/>
    <cellStyle name="Millares 11 3 2 5" xfId="14931"/>
    <cellStyle name="Millares 11 3 2 5 2" xfId="26484"/>
    <cellStyle name="Millares 11 3 2 6" xfId="12173"/>
    <cellStyle name="Millares 11 3 2 6 2" xfId="24482"/>
    <cellStyle name="Millares 11 3 2 7" xfId="22635"/>
    <cellStyle name="Millares 11 3 2 8" xfId="7274"/>
    <cellStyle name="Millares 11 3 3" xfId="1970"/>
    <cellStyle name="Millares 11 3 3 2" xfId="19992"/>
    <cellStyle name="Millares 11 3 3 2 2" xfId="28517"/>
    <cellStyle name="Millares 11 3 3 3" xfId="15446"/>
    <cellStyle name="Millares 11 3 3 3 2" xfId="26686"/>
    <cellStyle name="Millares 11 3 3 4" xfId="12371"/>
    <cellStyle name="Millares 11 3 3 4 2" xfId="24680"/>
    <cellStyle name="Millares 11 3 3 5" xfId="22841"/>
    <cellStyle name="Millares 11 3 3 6" xfId="7789"/>
    <cellStyle name="Millares 11 3 4" xfId="13753"/>
    <cellStyle name="Millares 11 3 4 2" xfId="26044"/>
    <cellStyle name="Millares 11 3 5" xfId="21573"/>
    <cellStyle name="Millares 11 3 6" xfId="6096"/>
    <cellStyle name="Millares 11 4" xfId="1298"/>
    <cellStyle name="Millares 11 4 2" xfId="3767"/>
    <cellStyle name="Millares 11 4 2 2" xfId="20597"/>
    <cellStyle name="Millares 11 4 2 2 2" xfId="29122"/>
    <cellStyle name="Millares 11 4 2 3" xfId="17242"/>
    <cellStyle name="Millares 11 4 2 3 2" xfId="27291"/>
    <cellStyle name="Millares 11 4 2 4" xfId="12976"/>
    <cellStyle name="Millares 11 4 2 4 2" xfId="25285"/>
    <cellStyle name="Millares 11 4 2 5" xfId="23447"/>
    <cellStyle name="Millares 11 4 2 6" xfId="9585"/>
    <cellStyle name="Millares 11 4 3" xfId="5303"/>
    <cellStyle name="Millares 11 4 3 2" xfId="21071"/>
    <cellStyle name="Millares 11 4 3 2 2" xfId="29596"/>
    <cellStyle name="Millares 11 4 3 3" xfId="18778"/>
    <cellStyle name="Millares 11 4 3 3 2" xfId="27766"/>
    <cellStyle name="Millares 11 4 3 4" xfId="13450"/>
    <cellStyle name="Millares 11 4 3 4 2" xfId="25759"/>
    <cellStyle name="Millares 11 4 3 5" xfId="23922"/>
    <cellStyle name="Millares 11 4 3 6" xfId="11121"/>
    <cellStyle name="Millares 11 4 4" xfId="19714"/>
    <cellStyle name="Millares 11 4 4 2" xfId="28239"/>
    <cellStyle name="Millares 11 4 5" xfId="14774"/>
    <cellStyle name="Millares 11 4 5 2" xfId="26405"/>
    <cellStyle name="Millares 11 4 6" xfId="12094"/>
    <cellStyle name="Millares 11 4 6 2" xfId="24403"/>
    <cellStyle name="Millares 11 4 7" xfId="22556"/>
    <cellStyle name="Millares 11 4 8" xfId="7117"/>
    <cellStyle name="Millares 11 5" xfId="1934"/>
    <cellStyle name="Millares 11 5 2" xfId="19956"/>
    <cellStyle name="Millares 11 5 2 2" xfId="28481"/>
    <cellStyle name="Millares 11 5 3" xfId="15410"/>
    <cellStyle name="Millares 11 5 3 2" xfId="26650"/>
    <cellStyle name="Millares 11 5 4" xfId="12335"/>
    <cellStyle name="Millares 11 5 4 2" xfId="24644"/>
    <cellStyle name="Millares 11 5 5" xfId="22805"/>
    <cellStyle name="Millares 11 5 6" xfId="7753"/>
    <cellStyle name="Millares 11 6" xfId="13717"/>
    <cellStyle name="Millares 11 6 2" xfId="26009"/>
    <cellStyle name="Millares 11 7" xfId="21538"/>
    <cellStyle name="Millares 11 8" xfId="6061"/>
    <cellStyle name="Millares 110" xfId="11856"/>
    <cellStyle name="Millares 110 2" xfId="24165"/>
    <cellStyle name="Millares 111" xfId="11861"/>
    <cellStyle name="Millares 111 2" xfId="24170"/>
    <cellStyle name="Millares 112" xfId="13683"/>
    <cellStyle name="Millares 112 2" xfId="25992"/>
    <cellStyle name="Millares 113" xfId="21306"/>
    <cellStyle name="Millares 12" xfId="59"/>
    <cellStyle name="Millares 12 10" xfId="21540"/>
    <cellStyle name="Millares 12 11" xfId="6063"/>
    <cellStyle name="Millares 12 2" xfId="189"/>
    <cellStyle name="Millares 12 2 2" xfId="1458"/>
    <cellStyle name="Millares 12 2 2 2" xfId="3927"/>
    <cellStyle name="Millares 12 2 2 2 2" xfId="20679"/>
    <cellStyle name="Millares 12 2 2 2 2 2" xfId="29204"/>
    <cellStyle name="Millares 12 2 2 2 3" xfId="17402"/>
    <cellStyle name="Millares 12 2 2 2 3 2" xfId="27373"/>
    <cellStyle name="Millares 12 2 2 2 4" xfId="13058"/>
    <cellStyle name="Millares 12 2 2 2 4 2" xfId="25367"/>
    <cellStyle name="Millares 12 2 2 2 5" xfId="23529"/>
    <cellStyle name="Millares 12 2 2 2 6" xfId="9745"/>
    <cellStyle name="Millares 12 2 2 3" xfId="5463"/>
    <cellStyle name="Millares 12 2 2 3 2" xfId="21153"/>
    <cellStyle name="Millares 12 2 2 3 2 2" xfId="29678"/>
    <cellStyle name="Millares 12 2 2 3 3" xfId="18938"/>
    <cellStyle name="Millares 12 2 2 3 3 2" xfId="27848"/>
    <cellStyle name="Millares 12 2 2 3 4" xfId="13532"/>
    <cellStyle name="Millares 12 2 2 3 4 2" xfId="25841"/>
    <cellStyle name="Millares 12 2 2 3 5" xfId="24004"/>
    <cellStyle name="Millares 12 2 2 3 6" xfId="11281"/>
    <cellStyle name="Millares 12 2 2 4" xfId="19796"/>
    <cellStyle name="Millares 12 2 2 4 2" xfId="28321"/>
    <cellStyle name="Millares 12 2 2 5" xfId="14934"/>
    <cellStyle name="Millares 12 2 2 5 2" xfId="26487"/>
    <cellStyle name="Millares 12 2 2 6" xfId="12176"/>
    <cellStyle name="Millares 12 2 2 6 2" xfId="24485"/>
    <cellStyle name="Millares 12 2 2 7" xfId="22638"/>
    <cellStyle name="Millares 12 2 2 8" xfId="7277"/>
    <cellStyle name="Millares 12 2 3" xfId="1342"/>
    <cellStyle name="Millares 12 2 3 2" xfId="3811"/>
    <cellStyle name="Millares 12 2 3 2 2" xfId="20620"/>
    <cellStyle name="Millares 12 2 3 2 2 2" xfId="29145"/>
    <cellStyle name="Millares 12 2 3 2 3" xfId="17286"/>
    <cellStyle name="Millares 12 2 3 2 3 2" xfId="27314"/>
    <cellStyle name="Millares 12 2 3 2 4" xfId="12999"/>
    <cellStyle name="Millares 12 2 3 2 4 2" xfId="25308"/>
    <cellStyle name="Millares 12 2 3 2 5" xfId="23470"/>
    <cellStyle name="Millares 12 2 3 2 6" xfId="9629"/>
    <cellStyle name="Millares 12 2 3 3" xfId="5347"/>
    <cellStyle name="Millares 12 2 3 3 2" xfId="21094"/>
    <cellStyle name="Millares 12 2 3 3 2 2" xfId="29619"/>
    <cellStyle name="Millares 12 2 3 3 3" xfId="18822"/>
    <cellStyle name="Millares 12 2 3 3 3 2" xfId="27789"/>
    <cellStyle name="Millares 12 2 3 3 4" xfId="13473"/>
    <cellStyle name="Millares 12 2 3 3 4 2" xfId="25782"/>
    <cellStyle name="Millares 12 2 3 3 5" xfId="23945"/>
    <cellStyle name="Millares 12 2 3 3 6" xfId="11165"/>
    <cellStyle name="Millares 12 2 3 4" xfId="19737"/>
    <cellStyle name="Millares 12 2 3 4 2" xfId="28262"/>
    <cellStyle name="Millares 12 2 3 5" xfId="14818"/>
    <cellStyle name="Millares 12 2 3 5 2" xfId="26428"/>
    <cellStyle name="Millares 12 2 3 6" xfId="12117"/>
    <cellStyle name="Millares 12 2 3 6 2" xfId="24426"/>
    <cellStyle name="Millares 12 2 3 7" xfId="22579"/>
    <cellStyle name="Millares 12 2 3 8" xfId="7161"/>
    <cellStyle name="Millares 12 2 4" xfId="2027"/>
    <cellStyle name="Millares 12 2 4 2" xfId="20020"/>
    <cellStyle name="Millares 12 2 4 2 2" xfId="28545"/>
    <cellStyle name="Millares 12 2 4 3" xfId="15503"/>
    <cellStyle name="Millares 12 2 4 3 2" xfId="26714"/>
    <cellStyle name="Millares 12 2 4 4" xfId="12399"/>
    <cellStyle name="Millares 12 2 4 4 2" xfId="24708"/>
    <cellStyle name="Millares 12 2 4 5" xfId="22869"/>
    <cellStyle name="Millares 12 2 4 6" xfId="7846"/>
    <cellStyle name="Millares 12 2 5" xfId="13798"/>
    <cellStyle name="Millares 12 2 5 2" xfId="26072"/>
    <cellStyle name="Millares 12 2 6" xfId="21618"/>
    <cellStyle name="Millares 12 2 7" xfId="6141"/>
    <cellStyle name="Millares 12 3" xfId="255"/>
    <cellStyle name="Millares 12 3 2" xfId="1457"/>
    <cellStyle name="Millares 12 3 2 2" xfId="3926"/>
    <cellStyle name="Millares 12 3 2 2 2" xfId="20678"/>
    <cellStyle name="Millares 12 3 2 2 2 2" xfId="29203"/>
    <cellStyle name="Millares 12 3 2 2 3" xfId="17401"/>
    <cellStyle name="Millares 12 3 2 2 3 2" xfId="27372"/>
    <cellStyle name="Millares 12 3 2 2 4" xfId="13057"/>
    <cellStyle name="Millares 12 3 2 2 4 2" xfId="25366"/>
    <cellStyle name="Millares 12 3 2 2 5" xfId="23528"/>
    <cellStyle name="Millares 12 3 2 2 6" xfId="9744"/>
    <cellStyle name="Millares 12 3 2 3" xfId="5462"/>
    <cellStyle name="Millares 12 3 2 3 2" xfId="21152"/>
    <cellStyle name="Millares 12 3 2 3 2 2" xfId="29677"/>
    <cellStyle name="Millares 12 3 2 3 3" xfId="18937"/>
    <cellStyle name="Millares 12 3 2 3 3 2" xfId="27847"/>
    <cellStyle name="Millares 12 3 2 3 4" xfId="13531"/>
    <cellStyle name="Millares 12 3 2 3 4 2" xfId="25840"/>
    <cellStyle name="Millares 12 3 2 3 5" xfId="24003"/>
    <cellStyle name="Millares 12 3 2 3 6" xfId="11280"/>
    <cellStyle name="Millares 12 3 2 4" xfId="19795"/>
    <cellStyle name="Millares 12 3 2 4 2" xfId="28320"/>
    <cellStyle name="Millares 12 3 2 5" xfId="14933"/>
    <cellStyle name="Millares 12 3 2 5 2" xfId="26486"/>
    <cellStyle name="Millares 12 3 2 6" xfId="12175"/>
    <cellStyle name="Millares 12 3 2 6 2" xfId="24484"/>
    <cellStyle name="Millares 12 3 2 7" xfId="22637"/>
    <cellStyle name="Millares 12 3 2 8" xfId="7276"/>
    <cellStyle name="Millares 12 3 3" xfId="2073"/>
    <cellStyle name="Millares 12 3 3 2" xfId="20048"/>
    <cellStyle name="Millares 12 3 3 2 2" xfId="28573"/>
    <cellStyle name="Millares 12 3 3 3" xfId="15549"/>
    <cellStyle name="Millares 12 3 3 3 2" xfId="26742"/>
    <cellStyle name="Millares 12 3 3 4" xfId="12427"/>
    <cellStyle name="Millares 12 3 3 4 2" xfId="24736"/>
    <cellStyle name="Millares 12 3 3 5" xfId="22897"/>
    <cellStyle name="Millares 12 3 3 6" xfId="7892"/>
    <cellStyle name="Millares 12 3 4" xfId="13844"/>
    <cellStyle name="Millares 12 3 4 2" xfId="26100"/>
    <cellStyle name="Millares 12 3 5" xfId="21664"/>
    <cellStyle name="Millares 12 3 6" xfId="6187"/>
    <cellStyle name="Millares 12 4" xfId="384"/>
    <cellStyle name="Millares 12 4 2" xfId="2178"/>
    <cellStyle name="Millares 12 4 2 2" xfId="20101"/>
    <cellStyle name="Millares 12 4 2 2 2" xfId="28626"/>
    <cellStyle name="Millares 12 4 2 3" xfId="15654"/>
    <cellStyle name="Millares 12 4 2 3 2" xfId="26795"/>
    <cellStyle name="Millares 12 4 2 4" xfId="12480"/>
    <cellStyle name="Millares 12 4 2 4 2" xfId="24789"/>
    <cellStyle name="Millares 12 4 2 5" xfId="22950"/>
    <cellStyle name="Millares 12 4 2 6" xfId="7997"/>
    <cellStyle name="Millares 12 4 3" xfId="13948"/>
    <cellStyle name="Millares 12 4 3 2" xfId="26152"/>
    <cellStyle name="Millares 12 4 4" xfId="21768"/>
    <cellStyle name="Millares 12 4 5" xfId="6291"/>
    <cellStyle name="Millares 12 5" xfId="545"/>
    <cellStyle name="Millares 12 5 2" xfId="2308"/>
    <cellStyle name="Millares 12 5 2 2" xfId="20145"/>
    <cellStyle name="Millares 12 5 2 2 2" xfId="28670"/>
    <cellStyle name="Millares 12 5 2 3" xfId="15784"/>
    <cellStyle name="Millares 12 5 2 3 2" xfId="26839"/>
    <cellStyle name="Millares 12 5 2 4" xfId="12524"/>
    <cellStyle name="Millares 12 5 2 4 2" xfId="24833"/>
    <cellStyle name="Millares 12 5 2 5" xfId="22994"/>
    <cellStyle name="Millares 12 5 2 6" xfId="8127"/>
    <cellStyle name="Millares 12 5 3" xfId="14078"/>
    <cellStyle name="Millares 12 5 3 2" xfId="26196"/>
    <cellStyle name="Millares 12 5 4" xfId="21898"/>
    <cellStyle name="Millares 12 5 5" xfId="6421"/>
    <cellStyle name="Millares 12 6" xfId="967"/>
    <cellStyle name="Millares 12 6 2" xfId="3457"/>
    <cellStyle name="Millares 12 6 2 2" xfId="20460"/>
    <cellStyle name="Millares 12 6 2 2 2" xfId="28985"/>
    <cellStyle name="Millares 12 6 2 3" xfId="16932"/>
    <cellStyle name="Millares 12 6 2 3 2" xfId="27154"/>
    <cellStyle name="Millares 12 6 2 4" xfId="12839"/>
    <cellStyle name="Millares 12 6 2 4 2" xfId="25148"/>
    <cellStyle name="Millares 12 6 2 5" xfId="23309"/>
    <cellStyle name="Millares 12 6 2 6" xfId="9275"/>
    <cellStyle name="Millares 12 6 3" xfId="14464"/>
    <cellStyle name="Millares 12 6 3 2" xfId="26268"/>
    <cellStyle name="Millares 12 6 4" xfId="22281"/>
    <cellStyle name="Millares 12 6 5" xfId="6807"/>
    <cellStyle name="Millares 12 7" xfId="1336"/>
    <cellStyle name="Millares 12 7 2" xfId="3805"/>
    <cellStyle name="Millares 12 7 2 2" xfId="20616"/>
    <cellStyle name="Millares 12 7 2 2 2" xfId="29141"/>
    <cellStyle name="Millares 12 7 2 3" xfId="17280"/>
    <cellStyle name="Millares 12 7 2 3 2" xfId="27310"/>
    <cellStyle name="Millares 12 7 2 4" xfId="12995"/>
    <cellStyle name="Millares 12 7 2 4 2" xfId="25304"/>
    <cellStyle name="Millares 12 7 2 5" xfId="23466"/>
    <cellStyle name="Millares 12 7 2 6" xfId="9623"/>
    <cellStyle name="Millares 12 7 3" xfId="5341"/>
    <cellStyle name="Millares 12 7 3 2" xfId="21090"/>
    <cellStyle name="Millares 12 7 3 2 2" xfId="29615"/>
    <cellStyle name="Millares 12 7 3 3" xfId="18816"/>
    <cellStyle name="Millares 12 7 3 3 2" xfId="27785"/>
    <cellStyle name="Millares 12 7 3 4" xfId="13469"/>
    <cellStyle name="Millares 12 7 3 4 2" xfId="25778"/>
    <cellStyle name="Millares 12 7 3 5" xfId="23941"/>
    <cellStyle name="Millares 12 7 3 6" xfId="11159"/>
    <cellStyle name="Millares 12 7 4" xfId="19733"/>
    <cellStyle name="Millares 12 7 4 2" xfId="28258"/>
    <cellStyle name="Millares 12 7 5" xfId="14812"/>
    <cellStyle name="Millares 12 7 5 2" xfId="26424"/>
    <cellStyle name="Millares 12 7 6" xfId="12113"/>
    <cellStyle name="Millares 12 7 6 2" xfId="24422"/>
    <cellStyle name="Millares 12 7 7" xfId="22575"/>
    <cellStyle name="Millares 12 7 8" xfId="7155"/>
    <cellStyle name="Millares 12 8" xfId="1936"/>
    <cellStyle name="Millares 12 8 2" xfId="19958"/>
    <cellStyle name="Millares 12 8 2 2" xfId="28483"/>
    <cellStyle name="Millares 12 8 3" xfId="15412"/>
    <cellStyle name="Millares 12 8 3 2" xfId="26652"/>
    <cellStyle name="Millares 12 8 4" xfId="12337"/>
    <cellStyle name="Millares 12 8 4 2" xfId="24646"/>
    <cellStyle name="Millares 12 8 5" xfId="22807"/>
    <cellStyle name="Millares 12 8 6" xfId="7755"/>
    <cellStyle name="Millares 12 9" xfId="13719"/>
    <cellStyle name="Millares 12 9 2" xfId="26011"/>
    <cellStyle name="Millares 13" xfId="60"/>
    <cellStyle name="Millares 13 10" xfId="21541"/>
    <cellStyle name="Millares 13 11" xfId="6064"/>
    <cellStyle name="Millares 13 2" xfId="225"/>
    <cellStyle name="Millares 13 2 2" xfId="1460"/>
    <cellStyle name="Millares 13 2 2 2" xfId="3929"/>
    <cellStyle name="Millares 13 2 2 2 2" xfId="20681"/>
    <cellStyle name="Millares 13 2 2 2 2 2" xfId="29206"/>
    <cellStyle name="Millares 13 2 2 2 3" xfId="17404"/>
    <cellStyle name="Millares 13 2 2 2 3 2" xfId="27375"/>
    <cellStyle name="Millares 13 2 2 2 4" xfId="13060"/>
    <cellStyle name="Millares 13 2 2 2 4 2" xfId="25369"/>
    <cellStyle name="Millares 13 2 2 2 5" xfId="23531"/>
    <cellStyle name="Millares 13 2 2 2 6" xfId="9747"/>
    <cellStyle name="Millares 13 2 2 3" xfId="5465"/>
    <cellStyle name="Millares 13 2 2 3 2" xfId="21155"/>
    <cellStyle name="Millares 13 2 2 3 2 2" xfId="29680"/>
    <cellStyle name="Millares 13 2 2 3 3" xfId="18940"/>
    <cellStyle name="Millares 13 2 2 3 3 2" xfId="27850"/>
    <cellStyle name="Millares 13 2 2 3 4" xfId="13534"/>
    <cellStyle name="Millares 13 2 2 3 4 2" xfId="25843"/>
    <cellStyle name="Millares 13 2 2 3 5" xfId="24006"/>
    <cellStyle name="Millares 13 2 2 3 6" xfId="11283"/>
    <cellStyle name="Millares 13 2 2 4" xfId="19798"/>
    <cellStyle name="Millares 13 2 2 4 2" xfId="28323"/>
    <cellStyle name="Millares 13 2 2 5" xfId="14936"/>
    <cellStyle name="Millares 13 2 2 5 2" xfId="26489"/>
    <cellStyle name="Millares 13 2 2 6" xfId="12178"/>
    <cellStyle name="Millares 13 2 2 6 2" xfId="24487"/>
    <cellStyle name="Millares 13 2 2 7" xfId="22640"/>
    <cellStyle name="Millares 13 2 2 8" xfId="7279"/>
    <cellStyle name="Millares 13 2 3" xfId="1343"/>
    <cellStyle name="Millares 13 2 3 2" xfId="3812"/>
    <cellStyle name="Millares 13 2 3 2 2" xfId="20621"/>
    <cellStyle name="Millares 13 2 3 2 2 2" xfId="29146"/>
    <cellStyle name="Millares 13 2 3 2 3" xfId="17287"/>
    <cellStyle name="Millares 13 2 3 2 3 2" xfId="27315"/>
    <cellStyle name="Millares 13 2 3 2 4" xfId="13000"/>
    <cellStyle name="Millares 13 2 3 2 4 2" xfId="25309"/>
    <cellStyle name="Millares 13 2 3 2 5" xfId="23471"/>
    <cellStyle name="Millares 13 2 3 2 6" xfId="9630"/>
    <cellStyle name="Millares 13 2 3 3" xfId="5348"/>
    <cellStyle name="Millares 13 2 3 3 2" xfId="21095"/>
    <cellStyle name="Millares 13 2 3 3 2 2" xfId="29620"/>
    <cellStyle name="Millares 13 2 3 3 3" xfId="18823"/>
    <cellStyle name="Millares 13 2 3 3 3 2" xfId="27790"/>
    <cellStyle name="Millares 13 2 3 3 4" xfId="13474"/>
    <cellStyle name="Millares 13 2 3 3 4 2" xfId="25783"/>
    <cellStyle name="Millares 13 2 3 3 5" xfId="23946"/>
    <cellStyle name="Millares 13 2 3 3 6" xfId="11166"/>
    <cellStyle name="Millares 13 2 3 4" xfId="19738"/>
    <cellStyle name="Millares 13 2 3 4 2" xfId="28263"/>
    <cellStyle name="Millares 13 2 3 5" xfId="14819"/>
    <cellStyle name="Millares 13 2 3 5 2" xfId="26429"/>
    <cellStyle name="Millares 13 2 3 6" xfId="12118"/>
    <cellStyle name="Millares 13 2 3 6 2" xfId="24427"/>
    <cellStyle name="Millares 13 2 3 7" xfId="22580"/>
    <cellStyle name="Millares 13 2 3 8" xfId="7162"/>
    <cellStyle name="Millares 13 2 4" xfId="2046"/>
    <cellStyle name="Millares 13 2 4 2" xfId="20039"/>
    <cellStyle name="Millares 13 2 4 2 2" xfId="28564"/>
    <cellStyle name="Millares 13 2 4 3" xfId="15522"/>
    <cellStyle name="Millares 13 2 4 3 2" xfId="26733"/>
    <cellStyle name="Millares 13 2 4 4" xfId="12418"/>
    <cellStyle name="Millares 13 2 4 4 2" xfId="24727"/>
    <cellStyle name="Millares 13 2 4 5" xfId="22888"/>
    <cellStyle name="Millares 13 2 4 6" xfId="7865"/>
    <cellStyle name="Millares 13 2 5" xfId="13817"/>
    <cellStyle name="Millares 13 2 5 2" xfId="26091"/>
    <cellStyle name="Millares 13 2 6" xfId="21637"/>
    <cellStyle name="Millares 13 2 7" xfId="6160"/>
    <cellStyle name="Millares 13 3" xfId="256"/>
    <cellStyle name="Millares 13 3 2" xfId="1459"/>
    <cellStyle name="Millares 13 3 2 2" xfId="3928"/>
    <cellStyle name="Millares 13 3 2 2 2" xfId="20680"/>
    <cellStyle name="Millares 13 3 2 2 2 2" xfId="29205"/>
    <cellStyle name="Millares 13 3 2 2 3" xfId="17403"/>
    <cellStyle name="Millares 13 3 2 2 3 2" xfId="27374"/>
    <cellStyle name="Millares 13 3 2 2 4" xfId="13059"/>
    <cellStyle name="Millares 13 3 2 2 4 2" xfId="25368"/>
    <cellStyle name="Millares 13 3 2 2 5" xfId="23530"/>
    <cellStyle name="Millares 13 3 2 2 6" xfId="9746"/>
    <cellStyle name="Millares 13 3 2 3" xfId="5464"/>
    <cellStyle name="Millares 13 3 2 3 2" xfId="21154"/>
    <cellStyle name="Millares 13 3 2 3 2 2" xfId="29679"/>
    <cellStyle name="Millares 13 3 2 3 3" xfId="18939"/>
    <cellStyle name="Millares 13 3 2 3 3 2" xfId="27849"/>
    <cellStyle name="Millares 13 3 2 3 4" xfId="13533"/>
    <cellStyle name="Millares 13 3 2 3 4 2" xfId="25842"/>
    <cellStyle name="Millares 13 3 2 3 5" xfId="24005"/>
    <cellStyle name="Millares 13 3 2 3 6" xfId="11282"/>
    <cellStyle name="Millares 13 3 2 4" xfId="19797"/>
    <cellStyle name="Millares 13 3 2 4 2" xfId="28322"/>
    <cellStyle name="Millares 13 3 2 5" xfId="14935"/>
    <cellStyle name="Millares 13 3 2 5 2" xfId="26488"/>
    <cellStyle name="Millares 13 3 2 6" xfId="12177"/>
    <cellStyle name="Millares 13 3 2 6 2" xfId="24486"/>
    <cellStyle name="Millares 13 3 2 7" xfId="22639"/>
    <cellStyle name="Millares 13 3 2 8" xfId="7278"/>
    <cellStyle name="Millares 13 3 3" xfId="2074"/>
    <cellStyle name="Millares 13 3 3 2" xfId="20049"/>
    <cellStyle name="Millares 13 3 3 2 2" xfId="28574"/>
    <cellStyle name="Millares 13 3 3 3" xfId="15550"/>
    <cellStyle name="Millares 13 3 3 3 2" xfId="26743"/>
    <cellStyle name="Millares 13 3 3 4" xfId="12428"/>
    <cellStyle name="Millares 13 3 3 4 2" xfId="24737"/>
    <cellStyle name="Millares 13 3 3 5" xfId="22898"/>
    <cellStyle name="Millares 13 3 3 6" xfId="7893"/>
    <cellStyle name="Millares 13 3 4" xfId="13845"/>
    <cellStyle name="Millares 13 3 4 2" xfId="26101"/>
    <cellStyle name="Millares 13 3 5" xfId="21665"/>
    <cellStyle name="Millares 13 3 6" xfId="6188"/>
    <cellStyle name="Millares 13 4" xfId="385"/>
    <cellStyle name="Millares 13 4 2" xfId="2179"/>
    <cellStyle name="Millares 13 4 2 2" xfId="20102"/>
    <cellStyle name="Millares 13 4 2 2 2" xfId="28627"/>
    <cellStyle name="Millares 13 4 2 3" xfId="15655"/>
    <cellStyle name="Millares 13 4 2 3 2" xfId="26796"/>
    <cellStyle name="Millares 13 4 2 4" xfId="12481"/>
    <cellStyle name="Millares 13 4 2 4 2" xfId="24790"/>
    <cellStyle name="Millares 13 4 2 5" xfId="22951"/>
    <cellStyle name="Millares 13 4 2 6" xfId="7998"/>
    <cellStyle name="Millares 13 4 3" xfId="13949"/>
    <cellStyle name="Millares 13 4 3 2" xfId="26153"/>
    <cellStyle name="Millares 13 4 4" xfId="21769"/>
    <cellStyle name="Millares 13 4 5" xfId="6292"/>
    <cellStyle name="Millares 13 5" xfId="546"/>
    <cellStyle name="Millares 13 5 2" xfId="2309"/>
    <cellStyle name="Millares 13 5 2 2" xfId="20146"/>
    <cellStyle name="Millares 13 5 2 2 2" xfId="28671"/>
    <cellStyle name="Millares 13 5 2 3" xfId="15785"/>
    <cellStyle name="Millares 13 5 2 3 2" xfId="26840"/>
    <cellStyle name="Millares 13 5 2 4" xfId="12525"/>
    <cellStyle name="Millares 13 5 2 4 2" xfId="24834"/>
    <cellStyle name="Millares 13 5 2 5" xfId="22995"/>
    <cellStyle name="Millares 13 5 2 6" xfId="8128"/>
    <cellStyle name="Millares 13 5 3" xfId="14079"/>
    <cellStyle name="Millares 13 5 3 2" xfId="26197"/>
    <cellStyle name="Millares 13 5 4" xfId="21899"/>
    <cellStyle name="Millares 13 5 5" xfId="6422"/>
    <cellStyle name="Millares 13 6" xfId="968"/>
    <cellStyle name="Millares 13 6 2" xfId="3458"/>
    <cellStyle name="Millares 13 6 2 2" xfId="20461"/>
    <cellStyle name="Millares 13 6 2 2 2" xfId="28986"/>
    <cellStyle name="Millares 13 6 2 3" xfId="16933"/>
    <cellStyle name="Millares 13 6 2 3 2" xfId="27155"/>
    <cellStyle name="Millares 13 6 2 4" xfId="12840"/>
    <cellStyle name="Millares 13 6 2 4 2" xfId="25149"/>
    <cellStyle name="Millares 13 6 2 5" xfId="23310"/>
    <cellStyle name="Millares 13 6 2 6" xfId="9276"/>
    <cellStyle name="Millares 13 6 3" xfId="14465"/>
    <cellStyle name="Millares 13 6 3 2" xfId="26269"/>
    <cellStyle name="Millares 13 6 4" xfId="22282"/>
    <cellStyle name="Millares 13 6 5" xfId="6808"/>
    <cellStyle name="Millares 13 7" xfId="1338"/>
    <cellStyle name="Millares 13 7 2" xfId="3807"/>
    <cellStyle name="Millares 13 7 2 2" xfId="20617"/>
    <cellStyle name="Millares 13 7 2 2 2" xfId="29142"/>
    <cellStyle name="Millares 13 7 2 3" xfId="17282"/>
    <cellStyle name="Millares 13 7 2 3 2" xfId="27311"/>
    <cellStyle name="Millares 13 7 2 4" xfId="12996"/>
    <cellStyle name="Millares 13 7 2 4 2" xfId="25305"/>
    <cellStyle name="Millares 13 7 2 5" xfId="23467"/>
    <cellStyle name="Millares 13 7 2 6" xfId="9625"/>
    <cellStyle name="Millares 13 7 3" xfId="5343"/>
    <cellStyle name="Millares 13 7 3 2" xfId="21091"/>
    <cellStyle name="Millares 13 7 3 2 2" xfId="29616"/>
    <cellStyle name="Millares 13 7 3 3" xfId="18818"/>
    <cellStyle name="Millares 13 7 3 3 2" xfId="27786"/>
    <cellStyle name="Millares 13 7 3 4" xfId="13470"/>
    <cellStyle name="Millares 13 7 3 4 2" xfId="25779"/>
    <cellStyle name="Millares 13 7 3 5" xfId="23942"/>
    <cellStyle name="Millares 13 7 3 6" xfId="11161"/>
    <cellStyle name="Millares 13 7 4" xfId="19734"/>
    <cellStyle name="Millares 13 7 4 2" xfId="28259"/>
    <cellStyle name="Millares 13 7 5" xfId="14814"/>
    <cellStyle name="Millares 13 7 5 2" xfId="26425"/>
    <cellStyle name="Millares 13 7 6" xfId="12114"/>
    <cellStyle name="Millares 13 7 6 2" xfId="24423"/>
    <cellStyle name="Millares 13 7 7" xfId="22576"/>
    <cellStyle name="Millares 13 7 8" xfId="7157"/>
    <cellStyle name="Millares 13 8" xfId="1937"/>
    <cellStyle name="Millares 13 8 2" xfId="19959"/>
    <cellStyle name="Millares 13 8 2 2" xfId="28484"/>
    <cellStyle name="Millares 13 8 3" xfId="15413"/>
    <cellStyle name="Millares 13 8 3 2" xfId="26653"/>
    <cellStyle name="Millares 13 8 4" xfId="12338"/>
    <cellStyle name="Millares 13 8 4 2" xfId="24647"/>
    <cellStyle name="Millares 13 8 5" xfId="22808"/>
    <cellStyle name="Millares 13 8 6" xfId="7756"/>
    <cellStyle name="Millares 13 9" xfId="13720"/>
    <cellStyle name="Millares 13 9 2" xfId="26012"/>
    <cellStyle name="Millares 14" xfId="61"/>
    <cellStyle name="Millares 14 10" xfId="1938"/>
    <cellStyle name="Millares 14 10 2" xfId="19960"/>
    <cellStyle name="Millares 14 10 2 2" xfId="28485"/>
    <cellStyle name="Millares 14 10 3" xfId="15414"/>
    <cellStyle name="Millares 14 10 3 2" xfId="26654"/>
    <cellStyle name="Millares 14 10 4" xfId="12339"/>
    <cellStyle name="Millares 14 10 4 2" xfId="24648"/>
    <cellStyle name="Millares 14 10 5" xfId="22809"/>
    <cellStyle name="Millares 14 10 6" xfId="7757"/>
    <cellStyle name="Millares 14 11" xfId="2458"/>
    <cellStyle name="Millares 14 11 2" xfId="20224"/>
    <cellStyle name="Millares 14 11 2 2" xfId="28749"/>
    <cellStyle name="Millares 14 11 3" xfId="15934"/>
    <cellStyle name="Millares 14 11 3 2" xfId="26918"/>
    <cellStyle name="Millares 14 11 4" xfId="12603"/>
    <cellStyle name="Millares 14 11 4 2" xfId="24912"/>
    <cellStyle name="Millares 14 11 5" xfId="23073"/>
    <cellStyle name="Millares 14 11 6" xfId="8277"/>
    <cellStyle name="Millares 14 12" xfId="2845"/>
    <cellStyle name="Millares 14 12 2" xfId="20347"/>
    <cellStyle name="Millares 14 12 2 2" xfId="28872"/>
    <cellStyle name="Millares 14 12 3" xfId="16320"/>
    <cellStyle name="Millares 14 12 3 2" xfId="27041"/>
    <cellStyle name="Millares 14 12 4" xfId="12726"/>
    <cellStyle name="Millares 14 12 4 2" xfId="25035"/>
    <cellStyle name="Millares 14 12 5" xfId="23196"/>
    <cellStyle name="Millares 14 12 6" xfId="8663"/>
    <cellStyle name="Millares 14 13" xfId="4396"/>
    <cellStyle name="Millares 14 13 2" xfId="20836"/>
    <cellStyle name="Millares 14 13 2 2" xfId="29361"/>
    <cellStyle name="Millares 14 13 3" xfId="17871"/>
    <cellStyle name="Millares 14 13 3 2" xfId="27531"/>
    <cellStyle name="Millares 14 13 4" xfId="13215"/>
    <cellStyle name="Millares 14 13 4 2" xfId="25524"/>
    <cellStyle name="Millares 14 13 5" xfId="23687"/>
    <cellStyle name="Millares 14 13 6" xfId="10214"/>
    <cellStyle name="Millares 14 14" xfId="19477"/>
    <cellStyle name="Millares 14 14 2" xfId="28002"/>
    <cellStyle name="Millares 14 15" xfId="13721"/>
    <cellStyle name="Millares 14 15 2" xfId="26013"/>
    <cellStyle name="Millares 14 16" xfId="11858"/>
    <cellStyle name="Millares 14 16 2" xfId="24167"/>
    <cellStyle name="Millares 14 17" xfId="21542"/>
    <cellStyle name="Millares 14 18" xfId="6065"/>
    <cellStyle name="Millares 14 2" xfId="229"/>
    <cellStyle name="Millares 14 2 2" xfId="1462"/>
    <cellStyle name="Millares 14 2 2 2" xfId="3931"/>
    <cellStyle name="Millares 14 2 2 2 2" xfId="20683"/>
    <cellStyle name="Millares 14 2 2 2 2 2" xfId="29208"/>
    <cellStyle name="Millares 14 2 2 2 3" xfId="17406"/>
    <cellStyle name="Millares 14 2 2 2 3 2" xfId="27377"/>
    <cellStyle name="Millares 14 2 2 2 4" xfId="13062"/>
    <cellStyle name="Millares 14 2 2 2 4 2" xfId="25371"/>
    <cellStyle name="Millares 14 2 2 2 5" xfId="23533"/>
    <cellStyle name="Millares 14 2 2 2 6" xfId="9749"/>
    <cellStyle name="Millares 14 2 2 3" xfId="5467"/>
    <cellStyle name="Millares 14 2 2 3 2" xfId="21157"/>
    <cellStyle name="Millares 14 2 2 3 2 2" xfId="29682"/>
    <cellStyle name="Millares 14 2 2 3 3" xfId="18942"/>
    <cellStyle name="Millares 14 2 2 3 3 2" xfId="27852"/>
    <cellStyle name="Millares 14 2 2 3 4" xfId="13536"/>
    <cellStyle name="Millares 14 2 2 3 4 2" xfId="25845"/>
    <cellStyle name="Millares 14 2 2 3 5" xfId="24008"/>
    <cellStyle name="Millares 14 2 2 3 6" xfId="11285"/>
    <cellStyle name="Millares 14 2 2 4" xfId="19800"/>
    <cellStyle name="Millares 14 2 2 4 2" xfId="28325"/>
    <cellStyle name="Millares 14 2 2 5" xfId="14938"/>
    <cellStyle name="Millares 14 2 2 5 2" xfId="26491"/>
    <cellStyle name="Millares 14 2 2 6" xfId="12180"/>
    <cellStyle name="Millares 14 2 2 6 2" xfId="24489"/>
    <cellStyle name="Millares 14 2 2 7" xfId="22642"/>
    <cellStyle name="Millares 14 2 2 8" xfId="7281"/>
    <cellStyle name="Millares 14 2 3" xfId="1344"/>
    <cellStyle name="Millares 14 2 3 2" xfId="3813"/>
    <cellStyle name="Millares 14 2 3 2 2" xfId="20622"/>
    <cellStyle name="Millares 14 2 3 2 2 2" xfId="29147"/>
    <cellStyle name="Millares 14 2 3 2 3" xfId="17288"/>
    <cellStyle name="Millares 14 2 3 2 3 2" xfId="27316"/>
    <cellStyle name="Millares 14 2 3 2 4" xfId="13001"/>
    <cellStyle name="Millares 14 2 3 2 4 2" xfId="25310"/>
    <cellStyle name="Millares 14 2 3 2 5" xfId="23472"/>
    <cellStyle name="Millares 14 2 3 2 6" xfId="9631"/>
    <cellStyle name="Millares 14 2 3 3" xfId="5349"/>
    <cellStyle name="Millares 14 2 3 3 2" xfId="21096"/>
    <cellStyle name="Millares 14 2 3 3 2 2" xfId="29621"/>
    <cellStyle name="Millares 14 2 3 3 3" xfId="18824"/>
    <cellStyle name="Millares 14 2 3 3 3 2" xfId="27791"/>
    <cellStyle name="Millares 14 2 3 3 4" xfId="13475"/>
    <cellStyle name="Millares 14 2 3 3 4 2" xfId="25784"/>
    <cellStyle name="Millares 14 2 3 3 5" xfId="23947"/>
    <cellStyle name="Millares 14 2 3 3 6" xfId="11167"/>
    <cellStyle name="Millares 14 2 3 4" xfId="19739"/>
    <cellStyle name="Millares 14 2 3 4 2" xfId="28264"/>
    <cellStyle name="Millares 14 2 3 5" xfId="14820"/>
    <cellStyle name="Millares 14 2 3 5 2" xfId="26430"/>
    <cellStyle name="Millares 14 2 3 6" xfId="12119"/>
    <cellStyle name="Millares 14 2 3 6 2" xfId="24428"/>
    <cellStyle name="Millares 14 2 3 7" xfId="22581"/>
    <cellStyle name="Millares 14 2 3 8" xfId="7163"/>
    <cellStyle name="Millares 14 2 4" xfId="2050"/>
    <cellStyle name="Millares 14 2 4 2" xfId="20043"/>
    <cellStyle name="Millares 14 2 4 2 2" xfId="28568"/>
    <cellStyle name="Millares 14 2 4 3" xfId="15526"/>
    <cellStyle name="Millares 14 2 4 3 2" xfId="26737"/>
    <cellStyle name="Millares 14 2 4 4" xfId="12422"/>
    <cellStyle name="Millares 14 2 4 4 2" xfId="24731"/>
    <cellStyle name="Millares 14 2 4 5" xfId="22892"/>
    <cellStyle name="Millares 14 2 4 6" xfId="7869"/>
    <cellStyle name="Millares 14 2 5" xfId="13821"/>
    <cellStyle name="Millares 14 2 5 2" xfId="26095"/>
    <cellStyle name="Millares 14 2 6" xfId="21641"/>
    <cellStyle name="Millares 14 2 7" xfId="6164"/>
    <cellStyle name="Millares 14 3" xfId="257"/>
    <cellStyle name="Millares 14 3 10" xfId="21666"/>
    <cellStyle name="Millares 14 3 11" xfId="21323"/>
    <cellStyle name="Millares 14 3 12" xfId="6189"/>
    <cellStyle name="Millares 14 3 2" xfId="1461"/>
    <cellStyle name="Millares 14 3 2 2" xfId="3930"/>
    <cellStyle name="Millares 14 3 2 2 2" xfId="20682"/>
    <cellStyle name="Millares 14 3 2 2 2 2" xfId="29207"/>
    <cellStyle name="Millares 14 3 2 2 3" xfId="17405"/>
    <cellStyle name="Millares 14 3 2 2 3 2" xfId="27376"/>
    <cellStyle name="Millares 14 3 2 2 4" xfId="13061"/>
    <cellStyle name="Millares 14 3 2 2 4 2" xfId="25370"/>
    <cellStyle name="Millares 14 3 2 2 5" xfId="23532"/>
    <cellStyle name="Millares 14 3 2 2 6" xfId="9748"/>
    <cellStyle name="Millares 14 3 2 3" xfId="5466"/>
    <cellStyle name="Millares 14 3 2 3 2" xfId="21156"/>
    <cellStyle name="Millares 14 3 2 3 2 2" xfId="29681"/>
    <cellStyle name="Millares 14 3 2 3 3" xfId="18941"/>
    <cellStyle name="Millares 14 3 2 3 3 2" xfId="27851"/>
    <cellStyle name="Millares 14 3 2 3 4" xfId="13535"/>
    <cellStyle name="Millares 14 3 2 3 4 2" xfId="25844"/>
    <cellStyle name="Millares 14 3 2 3 5" xfId="24007"/>
    <cellStyle name="Millares 14 3 2 3 6" xfId="11284"/>
    <cellStyle name="Millares 14 3 2 4" xfId="19799"/>
    <cellStyle name="Millares 14 3 2 4 2" xfId="28324"/>
    <cellStyle name="Millares 14 3 2 5" xfId="14937"/>
    <cellStyle name="Millares 14 3 2 5 2" xfId="26490"/>
    <cellStyle name="Millares 14 3 2 6" xfId="12179"/>
    <cellStyle name="Millares 14 3 2 6 2" xfId="24488"/>
    <cellStyle name="Millares 14 3 2 7" xfId="22641"/>
    <cellStyle name="Millares 14 3 2 8" xfId="7280"/>
    <cellStyle name="Millares 14 3 3" xfId="2075"/>
    <cellStyle name="Millares 14 3 3 2" xfId="20050"/>
    <cellStyle name="Millares 14 3 3 2 2" xfId="28575"/>
    <cellStyle name="Millares 14 3 3 3" xfId="15551"/>
    <cellStyle name="Millares 14 3 3 3 2" xfId="26744"/>
    <cellStyle name="Millares 14 3 3 4" xfId="12429"/>
    <cellStyle name="Millares 14 3 3 4 2" xfId="24738"/>
    <cellStyle name="Millares 14 3 3 5" xfId="22899"/>
    <cellStyle name="Millares 14 3 3 6" xfId="7894"/>
    <cellStyle name="Millares 14 3 4" xfId="2518"/>
    <cellStyle name="Millares 14 3 4 2" xfId="20237"/>
    <cellStyle name="Millares 14 3 4 2 2" xfId="28762"/>
    <cellStyle name="Millares 14 3 4 3" xfId="15994"/>
    <cellStyle name="Millares 14 3 4 3 2" xfId="26931"/>
    <cellStyle name="Millares 14 3 4 4" xfId="12616"/>
    <cellStyle name="Millares 14 3 4 4 2" xfId="24925"/>
    <cellStyle name="Millares 14 3 4 5" xfId="23086"/>
    <cellStyle name="Millares 14 3 4 6" xfId="8337"/>
    <cellStyle name="Millares 14 3 5" xfId="2900"/>
    <cellStyle name="Millares 14 3 5 2" xfId="20355"/>
    <cellStyle name="Millares 14 3 5 2 2" xfId="28880"/>
    <cellStyle name="Millares 14 3 5 3" xfId="16375"/>
    <cellStyle name="Millares 14 3 5 3 2" xfId="27049"/>
    <cellStyle name="Millares 14 3 5 4" xfId="12734"/>
    <cellStyle name="Millares 14 3 5 4 2" xfId="25043"/>
    <cellStyle name="Millares 14 3 5 5" xfId="23204"/>
    <cellStyle name="Millares 14 3 5 6" xfId="8718"/>
    <cellStyle name="Millares 14 3 6" xfId="4451"/>
    <cellStyle name="Millares 14 3 6 2" xfId="20844"/>
    <cellStyle name="Millares 14 3 6 2 2" xfId="29369"/>
    <cellStyle name="Millares 14 3 6 3" xfId="17926"/>
    <cellStyle name="Millares 14 3 6 3 2" xfId="27539"/>
    <cellStyle name="Millares 14 3 6 4" xfId="13223"/>
    <cellStyle name="Millares 14 3 6 4 2" xfId="25532"/>
    <cellStyle name="Millares 14 3 6 5" xfId="23695"/>
    <cellStyle name="Millares 14 3 6 6" xfId="10269"/>
    <cellStyle name="Millares 14 3 7" xfId="19486"/>
    <cellStyle name="Millares 14 3 7 2" xfId="28011"/>
    <cellStyle name="Millares 14 3 8" xfId="13846"/>
    <cellStyle name="Millares 14 3 8 2" xfId="26102"/>
    <cellStyle name="Millares 14 3 9" xfId="11867"/>
    <cellStyle name="Millares 14 3 9 2" xfId="24176"/>
    <cellStyle name="Millares 14 4" xfId="386"/>
    <cellStyle name="Millares 14 4 10" xfId="21345"/>
    <cellStyle name="Millares 14 4 11" xfId="6293"/>
    <cellStyle name="Millares 14 4 2" xfId="2180"/>
    <cellStyle name="Millares 14 4 2 2" xfId="20103"/>
    <cellStyle name="Millares 14 4 2 2 2" xfId="28628"/>
    <cellStyle name="Millares 14 4 2 3" xfId="15656"/>
    <cellStyle name="Millares 14 4 2 3 2" xfId="26797"/>
    <cellStyle name="Millares 14 4 2 4" xfId="12482"/>
    <cellStyle name="Millares 14 4 2 4 2" xfId="24791"/>
    <cellStyle name="Millares 14 4 2 5" xfId="22952"/>
    <cellStyle name="Millares 14 4 2 6" xfId="7999"/>
    <cellStyle name="Millares 14 4 3" xfId="2592"/>
    <cellStyle name="Millares 14 4 3 2" xfId="20259"/>
    <cellStyle name="Millares 14 4 3 2 2" xfId="28784"/>
    <cellStyle name="Millares 14 4 3 3" xfId="16068"/>
    <cellStyle name="Millares 14 4 3 3 2" xfId="26953"/>
    <cellStyle name="Millares 14 4 3 4" xfId="12638"/>
    <cellStyle name="Millares 14 4 3 4 2" xfId="24947"/>
    <cellStyle name="Millares 14 4 3 5" xfId="23108"/>
    <cellStyle name="Millares 14 4 3 6" xfId="8411"/>
    <cellStyle name="Millares 14 4 4" xfId="2974"/>
    <cellStyle name="Millares 14 4 4 2" xfId="20377"/>
    <cellStyle name="Millares 14 4 4 2 2" xfId="28902"/>
    <cellStyle name="Millares 14 4 4 3" xfId="16449"/>
    <cellStyle name="Millares 14 4 4 3 2" xfId="27071"/>
    <cellStyle name="Millares 14 4 4 4" xfId="12756"/>
    <cellStyle name="Millares 14 4 4 4 2" xfId="25065"/>
    <cellStyle name="Millares 14 4 4 5" xfId="23226"/>
    <cellStyle name="Millares 14 4 4 6" xfId="8792"/>
    <cellStyle name="Millares 14 4 5" xfId="4525"/>
    <cellStyle name="Millares 14 4 5 2" xfId="20866"/>
    <cellStyle name="Millares 14 4 5 2 2" xfId="29391"/>
    <cellStyle name="Millares 14 4 5 3" xfId="18000"/>
    <cellStyle name="Millares 14 4 5 3 2" xfId="27561"/>
    <cellStyle name="Millares 14 4 5 4" xfId="13245"/>
    <cellStyle name="Millares 14 4 5 4 2" xfId="25554"/>
    <cellStyle name="Millares 14 4 5 5" xfId="23717"/>
    <cellStyle name="Millares 14 4 5 6" xfId="10343"/>
    <cellStyle name="Millares 14 4 6" xfId="19509"/>
    <cellStyle name="Millares 14 4 6 2" xfId="28034"/>
    <cellStyle name="Millares 14 4 7" xfId="13950"/>
    <cellStyle name="Millares 14 4 7 2" xfId="26154"/>
    <cellStyle name="Millares 14 4 8" xfId="11889"/>
    <cellStyle name="Millares 14 4 8 2" xfId="24198"/>
    <cellStyle name="Millares 14 4 9" xfId="21770"/>
    <cellStyle name="Millares 14 5" xfId="458"/>
    <cellStyle name="Millares 14 5 10" xfId="21357"/>
    <cellStyle name="Millares 14 5 11" xfId="6350"/>
    <cellStyle name="Millares 14 5 2" xfId="2237"/>
    <cellStyle name="Millares 14 5 2 2" xfId="20124"/>
    <cellStyle name="Millares 14 5 2 2 2" xfId="28649"/>
    <cellStyle name="Millares 14 5 2 3" xfId="15713"/>
    <cellStyle name="Millares 14 5 2 3 2" xfId="26818"/>
    <cellStyle name="Millares 14 5 2 4" xfId="12503"/>
    <cellStyle name="Millares 14 5 2 4 2" xfId="24812"/>
    <cellStyle name="Millares 14 5 2 5" xfId="22973"/>
    <cellStyle name="Millares 14 5 2 6" xfId="8056"/>
    <cellStyle name="Millares 14 5 3" xfId="2640"/>
    <cellStyle name="Millares 14 5 3 2" xfId="20271"/>
    <cellStyle name="Millares 14 5 3 2 2" xfId="28796"/>
    <cellStyle name="Millares 14 5 3 3" xfId="16116"/>
    <cellStyle name="Millares 14 5 3 3 2" xfId="26965"/>
    <cellStyle name="Millares 14 5 3 4" xfId="12650"/>
    <cellStyle name="Millares 14 5 3 4 2" xfId="24959"/>
    <cellStyle name="Millares 14 5 3 5" xfId="23120"/>
    <cellStyle name="Millares 14 5 3 6" xfId="8459"/>
    <cellStyle name="Millares 14 5 4" xfId="3022"/>
    <cellStyle name="Millares 14 5 4 2" xfId="20389"/>
    <cellStyle name="Millares 14 5 4 2 2" xfId="28914"/>
    <cellStyle name="Millares 14 5 4 3" xfId="16497"/>
    <cellStyle name="Millares 14 5 4 3 2" xfId="27083"/>
    <cellStyle name="Millares 14 5 4 4" xfId="12768"/>
    <cellStyle name="Millares 14 5 4 4 2" xfId="25077"/>
    <cellStyle name="Millares 14 5 4 5" xfId="23238"/>
    <cellStyle name="Millares 14 5 4 6" xfId="8840"/>
    <cellStyle name="Millares 14 5 5" xfId="4573"/>
    <cellStyle name="Millares 14 5 5 2" xfId="20878"/>
    <cellStyle name="Millares 14 5 5 2 2" xfId="29403"/>
    <cellStyle name="Millares 14 5 5 3" xfId="18048"/>
    <cellStyle name="Millares 14 5 5 3 2" xfId="27573"/>
    <cellStyle name="Millares 14 5 5 4" xfId="13257"/>
    <cellStyle name="Millares 14 5 5 4 2" xfId="25566"/>
    <cellStyle name="Millares 14 5 5 5" xfId="23729"/>
    <cellStyle name="Millares 14 5 5 6" xfId="10391"/>
    <cellStyle name="Millares 14 5 6" xfId="19521"/>
    <cellStyle name="Millares 14 5 6 2" xfId="28046"/>
    <cellStyle name="Millares 14 5 7" xfId="14007"/>
    <cellStyle name="Millares 14 5 7 2" xfId="26175"/>
    <cellStyle name="Millares 14 5 8" xfId="11901"/>
    <cellStyle name="Millares 14 5 8 2" xfId="24210"/>
    <cellStyle name="Millares 14 5 9" xfId="21827"/>
    <cellStyle name="Millares 14 6" xfId="547"/>
    <cellStyle name="Millares 14 6 10" xfId="21373"/>
    <cellStyle name="Millares 14 6 11" xfId="6423"/>
    <cellStyle name="Millares 14 6 2" xfId="2310"/>
    <cellStyle name="Millares 14 6 2 2" xfId="20147"/>
    <cellStyle name="Millares 14 6 2 2 2" xfId="28672"/>
    <cellStyle name="Millares 14 6 2 3" xfId="15786"/>
    <cellStyle name="Millares 14 6 2 3 2" xfId="26841"/>
    <cellStyle name="Millares 14 6 2 4" xfId="12526"/>
    <cellStyle name="Millares 14 6 2 4 2" xfId="24835"/>
    <cellStyle name="Millares 14 6 2 5" xfId="22996"/>
    <cellStyle name="Millares 14 6 2 6" xfId="8129"/>
    <cellStyle name="Millares 14 6 3" xfId="2707"/>
    <cellStyle name="Millares 14 6 3 2" xfId="20288"/>
    <cellStyle name="Millares 14 6 3 2 2" xfId="28813"/>
    <cellStyle name="Millares 14 6 3 3" xfId="16183"/>
    <cellStyle name="Millares 14 6 3 3 2" xfId="26982"/>
    <cellStyle name="Millares 14 6 3 4" xfId="12667"/>
    <cellStyle name="Millares 14 6 3 4 2" xfId="24976"/>
    <cellStyle name="Millares 14 6 3 5" xfId="23137"/>
    <cellStyle name="Millares 14 6 3 6" xfId="8526"/>
    <cellStyle name="Millares 14 6 4" xfId="3088"/>
    <cellStyle name="Millares 14 6 4 2" xfId="20405"/>
    <cellStyle name="Millares 14 6 4 2 2" xfId="28930"/>
    <cellStyle name="Millares 14 6 4 3" xfId="16563"/>
    <cellStyle name="Millares 14 6 4 3 2" xfId="27099"/>
    <cellStyle name="Millares 14 6 4 4" xfId="12784"/>
    <cellStyle name="Millares 14 6 4 4 2" xfId="25093"/>
    <cellStyle name="Millares 14 6 4 5" xfId="23254"/>
    <cellStyle name="Millares 14 6 4 6" xfId="8906"/>
    <cellStyle name="Millares 14 6 5" xfId="4639"/>
    <cellStyle name="Millares 14 6 5 2" xfId="20894"/>
    <cellStyle name="Millares 14 6 5 2 2" xfId="29419"/>
    <cellStyle name="Millares 14 6 5 3" xfId="18114"/>
    <cellStyle name="Millares 14 6 5 3 2" xfId="27589"/>
    <cellStyle name="Millares 14 6 5 4" xfId="13273"/>
    <cellStyle name="Millares 14 6 5 4 2" xfId="25582"/>
    <cellStyle name="Millares 14 6 5 5" xfId="23745"/>
    <cellStyle name="Millares 14 6 5 6" xfId="10457"/>
    <cellStyle name="Millares 14 6 6" xfId="19537"/>
    <cellStyle name="Millares 14 6 6 2" xfId="28062"/>
    <cellStyle name="Millares 14 6 7" xfId="14080"/>
    <cellStyle name="Millares 14 6 7 2" xfId="26198"/>
    <cellStyle name="Millares 14 6 8" xfId="11917"/>
    <cellStyle name="Millares 14 6 8 2" xfId="24226"/>
    <cellStyle name="Millares 14 6 9" xfId="21900"/>
    <cellStyle name="Millares 14 7" xfId="599"/>
    <cellStyle name="Millares 14 7 10" xfId="21461"/>
    <cellStyle name="Millares 14 7 11" xfId="6460"/>
    <cellStyle name="Millares 14 7 2" xfId="2347"/>
    <cellStyle name="Millares 14 7 2 2" xfId="20169"/>
    <cellStyle name="Millares 14 7 2 2 2" xfId="28694"/>
    <cellStyle name="Millares 14 7 2 3" xfId="15823"/>
    <cellStyle name="Millares 14 7 2 3 2" xfId="26863"/>
    <cellStyle name="Millares 14 7 2 4" xfId="12548"/>
    <cellStyle name="Millares 14 7 2 4 2" xfId="24857"/>
    <cellStyle name="Millares 14 7 2 5" xfId="23018"/>
    <cellStyle name="Millares 14 7 2 6" xfId="8166"/>
    <cellStyle name="Millares 14 7 3" xfId="2735"/>
    <cellStyle name="Millares 14 7 3 2" xfId="20301"/>
    <cellStyle name="Millares 14 7 3 2 2" xfId="28826"/>
    <cellStyle name="Millares 14 7 3 3" xfId="16211"/>
    <cellStyle name="Millares 14 7 3 3 2" xfId="26995"/>
    <cellStyle name="Millares 14 7 3 4" xfId="12680"/>
    <cellStyle name="Millares 14 7 3 4 2" xfId="24989"/>
    <cellStyle name="Millares 14 7 3 5" xfId="23150"/>
    <cellStyle name="Millares 14 7 3 6" xfId="8554"/>
    <cellStyle name="Millares 14 7 4" xfId="3116"/>
    <cellStyle name="Millares 14 7 4 2" xfId="20418"/>
    <cellStyle name="Millares 14 7 4 2 2" xfId="28943"/>
    <cellStyle name="Millares 14 7 4 3" xfId="16591"/>
    <cellStyle name="Millares 14 7 4 3 2" xfId="27112"/>
    <cellStyle name="Millares 14 7 4 4" xfId="12797"/>
    <cellStyle name="Millares 14 7 4 4 2" xfId="25106"/>
    <cellStyle name="Millares 14 7 4 5" xfId="23267"/>
    <cellStyle name="Millares 14 7 4 6" xfId="8934"/>
    <cellStyle name="Millares 14 7 5" xfId="4667"/>
    <cellStyle name="Millares 14 7 5 2" xfId="20907"/>
    <cellStyle name="Millares 14 7 5 2 2" xfId="29432"/>
    <cellStyle name="Millares 14 7 5 3" xfId="18142"/>
    <cellStyle name="Millares 14 7 5 3 2" xfId="27602"/>
    <cellStyle name="Millares 14 7 5 4" xfId="13286"/>
    <cellStyle name="Millares 14 7 5 4 2" xfId="25595"/>
    <cellStyle name="Millares 14 7 5 5" xfId="23758"/>
    <cellStyle name="Millares 14 7 5 6" xfId="10485"/>
    <cellStyle name="Millares 14 7 6" xfId="19550"/>
    <cellStyle name="Millares 14 7 6 2" xfId="28075"/>
    <cellStyle name="Millares 14 7 7" xfId="14117"/>
    <cellStyle name="Millares 14 7 7 2" xfId="26220"/>
    <cellStyle name="Millares 14 7 8" xfId="11930"/>
    <cellStyle name="Millares 14 7 8 2" xfId="24239"/>
    <cellStyle name="Millares 14 7 9" xfId="21937"/>
    <cellStyle name="Millares 14 8" xfId="969"/>
    <cellStyle name="Millares 14 8 2" xfId="3459"/>
    <cellStyle name="Millares 14 8 2 2" xfId="20462"/>
    <cellStyle name="Millares 14 8 2 2 2" xfId="28987"/>
    <cellStyle name="Millares 14 8 2 3" xfId="16934"/>
    <cellStyle name="Millares 14 8 2 3 2" xfId="27156"/>
    <cellStyle name="Millares 14 8 2 4" xfId="12841"/>
    <cellStyle name="Millares 14 8 2 4 2" xfId="25150"/>
    <cellStyle name="Millares 14 8 2 5" xfId="23311"/>
    <cellStyle name="Millares 14 8 2 6" xfId="9277"/>
    <cellStyle name="Millares 14 8 3" xfId="5008"/>
    <cellStyle name="Millares 14 8 3 2" xfId="20949"/>
    <cellStyle name="Millares 14 8 3 2 2" xfId="29474"/>
    <cellStyle name="Millares 14 8 3 3" xfId="18483"/>
    <cellStyle name="Millares 14 8 3 3 2" xfId="27644"/>
    <cellStyle name="Millares 14 8 3 4" xfId="13328"/>
    <cellStyle name="Millares 14 8 3 4 2" xfId="25637"/>
    <cellStyle name="Millares 14 8 3 5" xfId="23800"/>
    <cellStyle name="Millares 14 8 3 6" xfId="10826"/>
    <cellStyle name="Millares 14 8 4" xfId="19592"/>
    <cellStyle name="Millares 14 8 4 2" xfId="28117"/>
    <cellStyle name="Millares 14 8 5" xfId="14466"/>
    <cellStyle name="Millares 14 8 5 2" xfId="26270"/>
    <cellStyle name="Millares 14 8 6" xfId="11972"/>
    <cellStyle name="Millares 14 8 6 2" xfId="24281"/>
    <cellStyle name="Millares 14 8 7" xfId="22283"/>
    <cellStyle name="Millares 14 8 8" xfId="21315"/>
    <cellStyle name="Millares 14 8 9" xfId="6809"/>
    <cellStyle name="Millares 14 9" xfId="1340"/>
    <cellStyle name="Millares 14 9 2" xfId="3809"/>
    <cellStyle name="Millares 14 9 2 2" xfId="20618"/>
    <cellStyle name="Millares 14 9 2 2 2" xfId="29143"/>
    <cellStyle name="Millares 14 9 2 3" xfId="17284"/>
    <cellStyle name="Millares 14 9 2 3 2" xfId="27312"/>
    <cellStyle name="Millares 14 9 2 4" xfId="12997"/>
    <cellStyle name="Millares 14 9 2 4 2" xfId="25306"/>
    <cellStyle name="Millares 14 9 2 5" xfId="23468"/>
    <cellStyle name="Millares 14 9 2 6" xfId="9627"/>
    <cellStyle name="Millares 14 9 3" xfId="5345"/>
    <cellStyle name="Millares 14 9 3 2" xfId="21092"/>
    <cellStyle name="Millares 14 9 3 2 2" xfId="29617"/>
    <cellStyle name="Millares 14 9 3 3" xfId="18820"/>
    <cellStyle name="Millares 14 9 3 3 2" xfId="27787"/>
    <cellStyle name="Millares 14 9 3 4" xfId="13471"/>
    <cellStyle name="Millares 14 9 3 4 2" xfId="25780"/>
    <cellStyle name="Millares 14 9 3 5" xfId="23943"/>
    <cellStyle name="Millares 14 9 3 6" xfId="11163"/>
    <cellStyle name="Millares 14 9 4" xfId="19735"/>
    <cellStyle name="Millares 14 9 4 2" xfId="28260"/>
    <cellStyle name="Millares 14 9 5" xfId="14816"/>
    <cellStyle name="Millares 14 9 5 2" xfId="26426"/>
    <cellStyle name="Millares 14 9 6" xfId="12115"/>
    <cellStyle name="Millares 14 9 6 2" xfId="24424"/>
    <cellStyle name="Millares 14 9 7" xfId="22577"/>
    <cellStyle name="Millares 14 9 8" xfId="7159"/>
    <cellStyle name="Millares 15" xfId="62"/>
    <cellStyle name="Millares 15 10" xfId="970"/>
    <cellStyle name="Millares 15 10 2" xfId="3460"/>
    <cellStyle name="Millares 15 10 2 2" xfId="20463"/>
    <cellStyle name="Millares 15 10 2 2 2" xfId="28988"/>
    <cellStyle name="Millares 15 10 2 3" xfId="16935"/>
    <cellStyle name="Millares 15 10 2 3 2" xfId="27157"/>
    <cellStyle name="Millares 15 10 2 4" xfId="12842"/>
    <cellStyle name="Millares 15 10 2 4 2" xfId="25151"/>
    <cellStyle name="Millares 15 10 2 5" xfId="23312"/>
    <cellStyle name="Millares 15 10 2 6" xfId="9278"/>
    <cellStyle name="Millares 15 10 3" xfId="5009"/>
    <cellStyle name="Millares 15 10 3 2" xfId="20950"/>
    <cellStyle name="Millares 15 10 3 2 2" xfId="29475"/>
    <cellStyle name="Millares 15 10 3 3" xfId="18484"/>
    <cellStyle name="Millares 15 10 3 3 2" xfId="27645"/>
    <cellStyle name="Millares 15 10 3 4" xfId="13329"/>
    <cellStyle name="Millares 15 10 3 4 2" xfId="25638"/>
    <cellStyle name="Millares 15 10 3 5" xfId="23801"/>
    <cellStyle name="Millares 15 10 3 6" xfId="10827"/>
    <cellStyle name="Millares 15 10 4" xfId="19593"/>
    <cellStyle name="Millares 15 10 4 2" xfId="28118"/>
    <cellStyle name="Millares 15 10 5" xfId="14467"/>
    <cellStyle name="Millares 15 10 5 2" xfId="26271"/>
    <cellStyle name="Millares 15 10 6" xfId="11973"/>
    <cellStyle name="Millares 15 10 6 2" xfId="24282"/>
    <cellStyle name="Millares 15 10 7" xfId="22284"/>
    <cellStyle name="Millares 15 10 8" xfId="21316"/>
    <cellStyle name="Millares 15 10 9" xfId="6810"/>
    <cellStyle name="Millares 15 11" xfId="1939"/>
    <cellStyle name="Millares 15 11 2" xfId="19961"/>
    <cellStyle name="Millares 15 11 2 2" xfId="28486"/>
    <cellStyle name="Millares 15 11 3" xfId="15415"/>
    <cellStyle name="Millares 15 11 3 2" xfId="26655"/>
    <cellStyle name="Millares 15 11 4" xfId="12340"/>
    <cellStyle name="Millares 15 11 4 2" xfId="24649"/>
    <cellStyle name="Millares 15 11 5" xfId="22810"/>
    <cellStyle name="Millares 15 11 6" xfId="7758"/>
    <cellStyle name="Millares 15 12" xfId="2459"/>
    <cellStyle name="Millares 15 12 2" xfId="20225"/>
    <cellStyle name="Millares 15 12 2 2" xfId="28750"/>
    <cellStyle name="Millares 15 12 3" xfId="15935"/>
    <cellStyle name="Millares 15 12 3 2" xfId="26919"/>
    <cellStyle name="Millares 15 12 4" xfId="12604"/>
    <cellStyle name="Millares 15 12 4 2" xfId="24913"/>
    <cellStyle name="Millares 15 12 5" xfId="23074"/>
    <cellStyle name="Millares 15 12 6" xfId="8278"/>
    <cellStyle name="Millares 15 13" xfId="2846"/>
    <cellStyle name="Millares 15 13 2" xfId="20348"/>
    <cellStyle name="Millares 15 13 2 2" xfId="28873"/>
    <cellStyle name="Millares 15 13 3" xfId="16321"/>
    <cellStyle name="Millares 15 13 3 2" xfId="27042"/>
    <cellStyle name="Millares 15 13 4" xfId="12727"/>
    <cellStyle name="Millares 15 13 4 2" xfId="25036"/>
    <cellStyle name="Millares 15 13 5" xfId="23197"/>
    <cellStyle name="Millares 15 13 6" xfId="8664"/>
    <cellStyle name="Millares 15 14" xfId="4397"/>
    <cellStyle name="Millares 15 14 2" xfId="20837"/>
    <cellStyle name="Millares 15 14 2 2" xfId="29362"/>
    <cellStyle name="Millares 15 14 3" xfId="17872"/>
    <cellStyle name="Millares 15 14 3 2" xfId="27532"/>
    <cellStyle name="Millares 15 14 4" xfId="13216"/>
    <cellStyle name="Millares 15 14 4 2" xfId="25525"/>
    <cellStyle name="Millares 15 14 5" xfId="23688"/>
    <cellStyle name="Millares 15 14 6" xfId="10215"/>
    <cellStyle name="Millares 15 15" xfId="19478"/>
    <cellStyle name="Millares 15 15 2" xfId="28003"/>
    <cellStyle name="Millares 15 16" xfId="13722"/>
    <cellStyle name="Millares 15 16 2" xfId="26014"/>
    <cellStyle name="Millares 15 17" xfId="11859"/>
    <cellStyle name="Millares 15 17 2" xfId="24168"/>
    <cellStyle name="Millares 15 18" xfId="21543"/>
    <cellStyle name="Millares 15 19" xfId="6066"/>
    <cellStyle name="Millares 15 2" xfId="63"/>
    <cellStyle name="Millares 15 2 2" xfId="335"/>
    <cellStyle name="Millares 15 2 2 2" xfId="2134"/>
    <cellStyle name="Millares 15 2 2 2 2" xfId="20077"/>
    <cellStyle name="Millares 15 2 2 2 2 2" xfId="28602"/>
    <cellStyle name="Millares 15 2 2 2 3" xfId="15610"/>
    <cellStyle name="Millares 15 2 2 2 3 2" xfId="26771"/>
    <cellStyle name="Millares 15 2 2 2 4" xfId="12456"/>
    <cellStyle name="Millares 15 2 2 2 4 2" xfId="24765"/>
    <cellStyle name="Millares 15 2 2 2 5" xfId="22926"/>
    <cellStyle name="Millares 15 2 2 2 6" xfId="7953"/>
    <cellStyle name="Millares 15 2 2 3" xfId="13904"/>
    <cellStyle name="Millares 15 2 2 3 2" xfId="26128"/>
    <cellStyle name="Millares 15 2 2 4" xfId="21724"/>
    <cellStyle name="Millares 15 2 2 5" xfId="6247"/>
    <cellStyle name="Millares 15 2 3" xfId="1940"/>
    <cellStyle name="Millares 15 2 3 2" xfId="19962"/>
    <cellStyle name="Millares 15 2 3 2 2" xfId="28487"/>
    <cellStyle name="Millares 15 2 3 3" xfId="15416"/>
    <cellStyle name="Millares 15 2 3 3 2" xfId="26656"/>
    <cellStyle name="Millares 15 2 3 4" xfId="12341"/>
    <cellStyle name="Millares 15 2 3 4 2" xfId="24650"/>
    <cellStyle name="Millares 15 2 3 5" xfId="22811"/>
    <cellStyle name="Millares 15 2 3 6" xfId="7759"/>
    <cellStyle name="Millares 15 2 4" xfId="13723"/>
    <cellStyle name="Millares 15 2 4 2" xfId="26015"/>
    <cellStyle name="Millares 15 2 5" xfId="21544"/>
    <cellStyle name="Millares 15 2 6" xfId="6067"/>
    <cellStyle name="Millares 15 3" xfId="64"/>
    <cellStyle name="Millares 15 3 2" xfId="336"/>
    <cellStyle name="Millares 15 3 2 2" xfId="2135"/>
    <cellStyle name="Millares 15 3 2 2 2" xfId="20078"/>
    <cellStyle name="Millares 15 3 2 2 2 2" xfId="28603"/>
    <cellStyle name="Millares 15 3 2 2 3" xfId="15611"/>
    <cellStyle name="Millares 15 3 2 2 3 2" xfId="26772"/>
    <cellStyle name="Millares 15 3 2 2 4" xfId="12457"/>
    <cellStyle name="Millares 15 3 2 2 4 2" xfId="24766"/>
    <cellStyle name="Millares 15 3 2 2 5" xfId="22927"/>
    <cellStyle name="Millares 15 3 2 2 6" xfId="7954"/>
    <cellStyle name="Millares 15 3 2 3" xfId="13905"/>
    <cellStyle name="Millares 15 3 2 3 2" xfId="26129"/>
    <cellStyle name="Millares 15 3 2 4" xfId="21725"/>
    <cellStyle name="Millares 15 3 2 5" xfId="6248"/>
    <cellStyle name="Millares 15 3 3" xfId="1941"/>
    <cellStyle name="Millares 15 3 3 2" xfId="19963"/>
    <cellStyle name="Millares 15 3 3 2 2" xfId="28488"/>
    <cellStyle name="Millares 15 3 3 3" xfId="15417"/>
    <cellStyle name="Millares 15 3 3 3 2" xfId="26657"/>
    <cellStyle name="Millares 15 3 3 4" xfId="12342"/>
    <cellStyle name="Millares 15 3 3 4 2" xfId="24651"/>
    <cellStyle name="Millares 15 3 3 5" xfId="22812"/>
    <cellStyle name="Millares 15 3 3 6" xfId="7760"/>
    <cellStyle name="Millares 15 3 4" xfId="13724"/>
    <cellStyle name="Millares 15 3 4 2" xfId="26016"/>
    <cellStyle name="Millares 15 3 5" xfId="21545"/>
    <cellStyle name="Millares 15 3 6" xfId="6068"/>
    <cellStyle name="Millares 15 4" xfId="226"/>
    <cellStyle name="Millares 15 4 2" xfId="2047"/>
    <cellStyle name="Millares 15 4 2 2" xfId="20040"/>
    <cellStyle name="Millares 15 4 2 2 2" xfId="28565"/>
    <cellStyle name="Millares 15 4 2 3" xfId="15523"/>
    <cellStyle name="Millares 15 4 2 3 2" xfId="26734"/>
    <cellStyle name="Millares 15 4 2 4" xfId="12419"/>
    <cellStyle name="Millares 15 4 2 4 2" xfId="24728"/>
    <cellStyle name="Millares 15 4 2 5" xfId="22889"/>
    <cellStyle name="Millares 15 4 2 6" xfId="7866"/>
    <cellStyle name="Millares 15 4 3" xfId="13818"/>
    <cellStyle name="Millares 15 4 3 2" xfId="26092"/>
    <cellStyle name="Millares 15 4 4" xfId="21638"/>
    <cellStyle name="Millares 15 4 5" xfId="6161"/>
    <cellStyle name="Millares 15 5" xfId="258"/>
    <cellStyle name="Millares 15 5 10" xfId="21324"/>
    <cellStyle name="Millares 15 5 11" xfId="6190"/>
    <cellStyle name="Millares 15 5 2" xfId="2076"/>
    <cellStyle name="Millares 15 5 2 2" xfId="20051"/>
    <cellStyle name="Millares 15 5 2 2 2" xfId="28576"/>
    <cellStyle name="Millares 15 5 2 3" xfId="15552"/>
    <cellStyle name="Millares 15 5 2 3 2" xfId="26745"/>
    <cellStyle name="Millares 15 5 2 4" xfId="12430"/>
    <cellStyle name="Millares 15 5 2 4 2" xfId="24739"/>
    <cellStyle name="Millares 15 5 2 5" xfId="22900"/>
    <cellStyle name="Millares 15 5 2 6" xfId="7895"/>
    <cellStyle name="Millares 15 5 3" xfId="2519"/>
    <cellStyle name="Millares 15 5 3 2" xfId="20238"/>
    <cellStyle name="Millares 15 5 3 2 2" xfId="28763"/>
    <cellStyle name="Millares 15 5 3 3" xfId="15995"/>
    <cellStyle name="Millares 15 5 3 3 2" xfId="26932"/>
    <cellStyle name="Millares 15 5 3 4" xfId="12617"/>
    <cellStyle name="Millares 15 5 3 4 2" xfId="24926"/>
    <cellStyle name="Millares 15 5 3 5" xfId="23087"/>
    <cellStyle name="Millares 15 5 3 6" xfId="8338"/>
    <cellStyle name="Millares 15 5 4" xfId="2901"/>
    <cellStyle name="Millares 15 5 4 2" xfId="20356"/>
    <cellStyle name="Millares 15 5 4 2 2" xfId="28881"/>
    <cellStyle name="Millares 15 5 4 3" xfId="16376"/>
    <cellStyle name="Millares 15 5 4 3 2" xfId="27050"/>
    <cellStyle name="Millares 15 5 4 4" xfId="12735"/>
    <cellStyle name="Millares 15 5 4 4 2" xfId="25044"/>
    <cellStyle name="Millares 15 5 4 5" xfId="23205"/>
    <cellStyle name="Millares 15 5 4 6" xfId="8719"/>
    <cellStyle name="Millares 15 5 5" xfId="4452"/>
    <cellStyle name="Millares 15 5 5 2" xfId="20845"/>
    <cellStyle name="Millares 15 5 5 2 2" xfId="29370"/>
    <cellStyle name="Millares 15 5 5 3" xfId="17927"/>
    <cellStyle name="Millares 15 5 5 3 2" xfId="27540"/>
    <cellStyle name="Millares 15 5 5 4" xfId="13224"/>
    <cellStyle name="Millares 15 5 5 4 2" xfId="25533"/>
    <cellStyle name="Millares 15 5 5 5" xfId="23696"/>
    <cellStyle name="Millares 15 5 5 6" xfId="10270"/>
    <cellStyle name="Millares 15 5 6" xfId="19487"/>
    <cellStyle name="Millares 15 5 6 2" xfId="28012"/>
    <cellStyle name="Millares 15 5 7" xfId="13847"/>
    <cellStyle name="Millares 15 5 7 2" xfId="26103"/>
    <cellStyle name="Millares 15 5 8" xfId="11868"/>
    <cellStyle name="Millares 15 5 8 2" xfId="24177"/>
    <cellStyle name="Millares 15 5 9" xfId="21667"/>
    <cellStyle name="Millares 15 6" xfId="387"/>
    <cellStyle name="Millares 15 6 10" xfId="21346"/>
    <cellStyle name="Millares 15 6 11" xfId="6294"/>
    <cellStyle name="Millares 15 6 2" xfId="2181"/>
    <cellStyle name="Millares 15 6 2 2" xfId="20104"/>
    <cellStyle name="Millares 15 6 2 2 2" xfId="28629"/>
    <cellStyle name="Millares 15 6 2 3" xfId="15657"/>
    <cellStyle name="Millares 15 6 2 3 2" xfId="26798"/>
    <cellStyle name="Millares 15 6 2 4" xfId="12483"/>
    <cellStyle name="Millares 15 6 2 4 2" xfId="24792"/>
    <cellStyle name="Millares 15 6 2 5" xfId="22953"/>
    <cellStyle name="Millares 15 6 2 6" xfId="8000"/>
    <cellStyle name="Millares 15 6 3" xfId="2593"/>
    <cellStyle name="Millares 15 6 3 2" xfId="20260"/>
    <cellStyle name="Millares 15 6 3 2 2" xfId="28785"/>
    <cellStyle name="Millares 15 6 3 3" xfId="16069"/>
    <cellStyle name="Millares 15 6 3 3 2" xfId="26954"/>
    <cellStyle name="Millares 15 6 3 4" xfId="12639"/>
    <cellStyle name="Millares 15 6 3 4 2" xfId="24948"/>
    <cellStyle name="Millares 15 6 3 5" xfId="23109"/>
    <cellStyle name="Millares 15 6 3 6" xfId="8412"/>
    <cellStyle name="Millares 15 6 4" xfId="2975"/>
    <cellStyle name="Millares 15 6 4 2" xfId="20378"/>
    <cellStyle name="Millares 15 6 4 2 2" xfId="28903"/>
    <cellStyle name="Millares 15 6 4 3" xfId="16450"/>
    <cellStyle name="Millares 15 6 4 3 2" xfId="27072"/>
    <cellStyle name="Millares 15 6 4 4" xfId="12757"/>
    <cellStyle name="Millares 15 6 4 4 2" xfId="25066"/>
    <cellStyle name="Millares 15 6 4 5" xfId="23227"/>
    <cellStyle name="Millares 15 6 4 6" xfId="8793"/>
    <cellStyle name="Millares 15 6 5" xfId="4526"/>
    <cellStyle name="Millares 15 6 5 2" xfId="20867"/>
    <cellStyle name="Millares 15 6 5 2 2" xfId="29392"/>
    <cellStyle name="Millares 15 6 5 3" xfId="18001"/>
    <cellStyle name="Millares 15 6 5 3 2" xfId="27562"/>
    <cellStyle name="Millares 15 6 5 4" xfId="13246"/>
    <cellStyle name="Millares 15 6 5 4 2" xfId="25555"/>
    <cellStyle name="Millares 15 6 5 5" xfId="23718"/>
    <cellStyle name="Millares 15 6 5 6" xfId="10344"/>
    <cellStyle name="Millares 15 6 6" xfId="19510"/>
    <cellStyle name="Millares 15 6 6 2" xfId="28035"/>
    <cellStyle name="Millares 15 6 7" xfId="13951"/>
    <cellStyle name="Millares 15 6 7 2" xfId="26155"/>
    <cellStyle name="Millares 15 6 8" xfId="11890"/>
    <cellStyle name="Millares 15 6 8 2" xfId="24199"/>
    <cellStyle name="Millares 15 6 9" xfId="21771"/>
    <cellStyle name="Millares 15 7" xfId="459"/>
    <cellStyle name="Millares 15 7 10" xfId="21358"/>
    <cellStyle name="Millares 15 7 11" xfId="6351"/>
    <cellStyle name="Millares 15 7 2" xfId="2238"/>
    <cellStyle name="Millares 15 7 2 2" xfId="20125"/>
    <cellStyle name="Millares 15 7 2 2 2" xfId="28650"/>
    <cellStyle name="Millares 15 7 2 3" xfId="15714"/>
    <cellStyle name="Millares 15 7 2 3 2" xfId="26819"/>
    <cellStyle name="Millares 15 7 2 4" xfId="12504"/>
    <cellStyle name="Millares 15 7 2 4 2" xfId="24813"/>
    <cellStyle name="Millares 15 7 2 5" xfId="22974"/>
    <cellStyle name="Millares 15 7 2 6" xfId="8057"/>
    <cellStyle name="Millares 15 7 3" xfId="2641"/>
    <cellStyle name="Millares 15 7 3 2" xfId="20272"/>
    <cellStyle name="Millares 15 7 3 2 2" xfId="28797"/>
    <cellStyle name="Millares 15 7 3 3" xfId="16117"/>
    <cellStyle name="Millares 15 7 3 3 2" xfId="26966"/>
    <cellStyle name="Millares 15 7 3 4" xfId="12651"/>
    <cellStyle name="Millares 15 7 3 4 2" xfId="24960"/>
    <cellStyle name="Millares 15 7 3 5" xfId="23121"/>
    <cellStyle name="Millares 15 7 3 6" xfId="8460"/>
    <cellStyle name="Millares 15 7 4" xfId="3023"/>
    <cellStyle name="Millares 15 7 4 2" xfId="20390"/>
    <cellStyle name="Millares 15 7 4 2 2" xfId="28915"/>
    <cellStyle name="Millares 15 7 4 3" xfId="16498"/>
    <cellStyle name="Millares 15 7 4 3 2" xfId="27084"/>
    <cellStyle name="Millares 15 7 4 4" xfId="12769"/>
    <cellStyle name="Millares 15 7 4 4 2" xfId="25078"/>
    <cellStyle name="Millares 15 7 4 5" xfId="23239"/>
    <cellStyle name="Millares 15 7 4 6" xfId="8841"/>
    <cellStyle name="Millares 15 7 5" xfId="4574"/>
    <cellStyle name="Millares 15 7 5 2" xfId="20879"/>
    <cellStyle name="Millares 15 7 5 2 2" xfId="29404"/>
    <cellStyle name="Millares 15 7 5 3" xfId="18049"/>
    <cellStyle name="Millares 15 7 5 3 2" xfId="27574"/>
    <cellStyle name="Millares 15 7 5 4" xfId="13258"/>
    <cellStyle name="Millares 15 7 5 4 2" xfId="25567"/>
    <cellStyle name="Millares 15 7 5 5" xfId="23730"/>
    <cellStyle name="Millares 15 7 5 6" xfId="10392"/>
    <cellStyle name="Millares 15 7 6" xfId="19522"/>
    <cellStyle name="Millares 15 7 6 2" xfId="28047"/>
    <cellStyle name="Millares 15 7 7" xfId="14008"/>
    <cellStyle name="Millares 15 7 7 2" xfId="26176"/>
    <cellStyle name="Millares 15 7 8" xfId="11902"/>
    <cellStyle name="Millares 15 7 8 2" xfId="24211"/>
    <cellStyle name="Millares 15 7 9" xfId="21828"/>
    <cellStyle name="Millares 15 8" xfId="548"/>
    <cellStyle name="Millares 15 8 10" xfId="21374"/>
    <cellStyle name="Millares 15 8 11" xfId="6424"/>
    <cellStyle name="Millares 15 8 2" xfId="2311"/>
    <cellStyle name="Millares 15 8 2 2" xfId="20148"/>
    <cellStyle name="Millares 15 8 2 2 2" xfId="28673"/>
    <cellStyle name="Millares 15 8 2 3" xfId="15787"/>
    <cellStyle name="Millares 15 8 2 3 2" xfId="26842"/>
    <cellStyle name="Millares 15 8 2 4" xfId="12527"/>
    <cellStyle name="Millares 15 8 2 4 2" xfId="24836"/>
    <cellStyle name="Millares 15 8 2 5" xfId="22997"/>
    <cellStyle name="Millares 15 8 2 6" xfId="8130"/>
    <cellStyle name="Millares 15 8 3" xfId="2708"/>
    <cellStyle name="Millares 15 8 3 2" xfId="20289"/>
    <cellStyle name="Millares 15 8 3 2 2" xfId="28814"/>
    <cellStyle name="Millares 15 8 3 3" xfId="16184"/>
    <cellStyle name="Millares 15 8 3 3 2" xfId="26983"/>
    <cellStyle name="Millares 15 8 3 4" xfId="12668"/>
    <cellStyle name="Millares 15 8 3 4 2" xfId="24977"/>
    <cellStyle name="Millares 15 8 3 5" xfId="23138"/>
    <cellStyle name="Millares 15 8 3 6" xfId="8527"/>
    <cellStyle name="Millares 15 8 4" xfId="3089"/>
    <cellStyle name="Millares 15 8 4 2" xfId="20406"/>
    <cellStyle name="Millares 15 8 4 2 2" xfId="28931"/>
    <cellStyle name="Millares 15 8 4 3" xfId="16564"/>
    <cellStyle name="Millares 15 8 4 3 2" xfId="27100"/>
    <cellStyle name="Millares 15 8 4 4" xfId="12785"/>
    <cellStyle name="Millares 15 8 4 4 2" xfId="25094"/>
    <cellStyle name="Millares 15 8 4 5" xfId="23255"/>
    <cellStyle name="Millares 15 8 4 6" xfId="8907"/>
    <cellStyle name="Millares 15 8 5" xfId="4640"/>
    <cellStyle name="Millares 15 8 5 2" xfId="20895"/>
    <cellStyle name="Millares 15 8 5 2 2" xfId="29420"/>
    <cellStyle name="Millares 15 8 5 3" xfId="18115"/>
    <cellStyle name="Millares 15 8 5 3 2" xfId="27590"/>
    <cellStyle name="Millares 15 8 5 4" xfId="13274"/>
    <cellStyle name="Millares 15 8 5 4 2" xfId="25583"/>
    <cellStyle name="Millares 15 8 5 5" xfId="23746"/>
    <cellStyle name="Millares 15 8 5 6" xfId="10458"/>
    <cellStyle name="Millares 15 8 6" xfId="19538"/>
    <cellStyle name="Millares 15 8 6 2" xfId="28063"/>
    <cellStyle name="Millares 15 8 7" xfId="14081"/>
    <cellStyle name="Millares 15 8 7 2" xfId="26199"/>
    <cellStyle name="Millares 15 8 8" xfId="11918"/>
    <cellStyle name="Millares 15 8 8 2" xfId="24227"/>
    <cellStyle name="Millares 15 8 9" xfId="21901"/>
    <cellStyle name="Millares 15 9" xfId="600"/>
    <cellStyle name="Millares 15 9 10" xfId="21462"/>
    <cellStyle name="Millares 15 9 11" xfId="6461"/>
    <cellStyle name="Millares 15 9 2" xfId="2348"/>
    <cellStyle name="Millares 15 9 2 2" xfId="20170"/>
    <cellStyle name="Millares 15 9 2 2 2" xfId="28695"/>
    <cellStyle name="Millares 15 9 2 3" xfId="15824"/>
    <cellStyle name="Millares 15 9 2 3 2" xfId="26864"/>
    <cellStyle name="Millares 15 9 2 4" xfId="12549"/>
    <cellStyle name="Millares 15 9 2 4 2" xfId="24858"/>
    <cellStyle name="Millares 15 9 2 5" xfId="23019"/>
    <cellStyle name="Millares 15 9 2 6" xfId="8167"/>
    <cellStyle name="Millares 15 9 3" xfId="2736"/>
    <cellStyle name="Millares 15 9 3 2" xfId="20302"/>
    <cellStyle name="Millares 15 9 3 2 2" xfId="28827"/>
    <cellStyle name="Millares 15 9 3 3" xfId="16212"/>
    <cellStyle name="Millares 15 9 3 3 2" xfId="26996"/>
    <cellStyle name="Millares 15 9 3 4" xfId="12681"/>
    <cellStyle name="Millares 15 9 3 4 2" xfId="24990"/>
    <cellStyle name="Millares 15 9 3 5" xfId="23151"/>
    <cellStyle name="Millares 15 9 3 6" xfId="8555"/>
    <cellStyle name="Millares 15 9 4" xfId="3117"/>
    <cellStyle name="Millares 15 9 4 2" xfId="20419"/>
    <cellStyle name="Millares 15 9 4 2 2" xfId="28944"/>
    <cellStyle name="Millares 15 9 4 3" xfId="16592"/>
    <cellStyle name="Millares 15 9 4 3 2" xfId="27113"/>
    <cellStyle name="Millares 15 9 4 4" xfId="12798"/>
    <cellStyle name="Millares 15 9 4 4 2" xfId="25107"/>
    <cellStyle name="Millares 15 9 4 5" xfId="23268"/>
    <cellStyle name="Millares 15 9 4 6" xfId="8935"/>
    <cellStyle name="Millares 15 9 5" xfId="4668"/>
    <cellStyle name="Millares 15 9 5 2" xfId="20908"/>
    <cellStyle name="Millares 15 9 5 2 2" xfId="29433"/>
    <cellStyle name="Millares 15 9 5 3" xfId="18143"/>
    <cellStyle name="Millares 15 9 5 3 2" xfId="27603"/>
    <cellStyle name="Millares 15 9 5 4" xfId="13287"/>
    <cellStyle name="Millares 15 9 5 4 2" xfId="25596"/>
    <cellStyle name="Millares 15 9 5 5" xfId="23759"/>
    <cellStyle name="Millares 15 9 5 6" xfId="10486"/>
    <cellStyle name="Millares 15 9 6" xfId="19551"/>
    <cellStyle name="Millares 15 9 6 2" xfId="28076"/>
    <cellStyle name="Millares 15 9 7" xfId="14118"/>
    <cellStyle name="Millares 15 9 7 2" xfId="26221"/>
    <cellStyle name="Millares 15 9 8" xfId="11931"/>
    <cellStyle name="Millares 15 9 8 2" xfId="24240"/>
    <cellStyle name="Millares 15 9 9" xfId="21938"/>
    <cellStyle name="Millares 16" xfId="65"/>
    <cellStyle name="Millares 16 10" xfId="13725"/>
    <cellStyle name="Millares 16 10 2" xfId="26017"/>
    <cellStyle name="Millares 16 11" xfId="21546"/>
    <cellStyle name="Millares 16 12" xfId="6069"/>
    <cellStyle name="Millares 16 2" xfId="128"/>
    <cellStyle name="Millares 16 2 2" xfId="337"/>
    <cellStyle name="Millares 16 2 2 2" xfId="2136"/>
    <cellStyle name="Millares 16 2 2 2 2" xfId="20079"/>
    <cellStyle name="Millares 16 2 2 2 2 2" xfId="28604"/>
    <cellStyle name="Millares 16 2 2 2 3" xfId="15612"/>
    <cellStyle name="Millares 16 2 2 2 3 2" xfId="26773"/>
    <cellStyle name="Millares 16 2 2 2 4" xfId="12458"/>
    <cellStyle name="Millares 16 2 2 2 4 2" xfId="24767"/>
    <cellStyle name="Millares 16 2 2 2 5" xfId="22928"/>
    <cellStyle name="Millares 16 2 2 2 6" xfId="7955"/>
    <cellStyle name="Millares 16 2 2 3" xfId="13906"/>
    <cellStyle name="Millares 16 2 2 3 2" xfId="26130"/>
    <cellStyle name="Millares 16 2 2 4" xfId="21726"/>
    <cellStyle name="Millares 16 2 2 5" xfId="6249"/>
    <cellStyle name="Millares 16 2 3" xfId="971"/>
    <cellStyle name="Millares 16 2 3 2" xfId="3461"/>
    <cellStyle name="Millares 16 2 3 2 2" xfId="20464"/>
    <cellStyle name="Millares 16 2 3 2 2 2" xfId="28989"/>
    <cellStyle name="Millares 16 2 3 2 3" xfId="16936"/>
    <cellStyle name="Millares 16 2 3 2 3 2" xfId="27158"/>
    <cellStyle name="Millares 16 2 3 2 4" xfId="12843"/>
    <cellStyle name="Millares 16 2 3 2 4 2" xfId="25152"/>
    <cellStyle name="Millares 16 2 3 2 5" xfId="23313"/>
    <cellStyle name="Millares 16 2 3 2 6" xfId="9279"/>
    <cellStyle name="Millares 16 2 3 3" xfId="14468"/>
    <cellStyle name="Millares 16 2 3 3 2" xfId="26272"/>
    <cellStyle name="Millares 16 2 3 4" xfId="22285"/>
    <cellStyle name="Millares 16 2 3 5" xfId="6811"/>
    <cellStyle name="Millares 16 2 4" xfId="1973"/>
    <cellStyle name="Millares 16 2 4 2" xfId="19995"/>
    <cellStyle name="Millares 16 2 4 2 2" xfId="28520"/>
    <cellStyle name="Millares 16 2 4 3" xfId="15449"/>
    <cellStyle name="Millares 16 2 4 3 2" xfId="26689"/>
    <cellStyle name="Millares 16 2 4 4" xfId="12374"/>
    <cellStyle name="Millares 16 2 4 4 2" xfId="24683"/>
    <cellStyle name="Millares 16 2 4 5" xfId="22844"/>
    <cellStyle name="Millares 16 2 4 6" xfId="7792"/>
    <cellStyle name="Millares 16 2 5" xfId="13756"/>
    <cellStyle name="Millares 16 2 5 2" xfId="26047"/>
    <cellStyle name="Millares 16 2 6" xfId="21576"/>
    <cellStyle name="Millares 16 2 7" xfId="6099"/>
    <cellStyle name="Millares 16 3" xfId="129"/>
    <cellStyle name="Millares 16 3 2" xfId="1974"/>
    <cellStyle name="Millares 16 3 2 2" xfId="19996"/>
    <cellStyle name="Millares 16 3 2 2 2" xfId="28521"/>
    <cellStyle name="Millares 16 3 2 3" xfId="15450"/>
    <cellStyle name="Millares 16 3 2 3 2" xfId="26690"/>
    <cellStyle name="Millares 16 3 2 4" xfId="12375"/>
    <cellStyle name="Millares 16 3 2 4 2" xfId="24684"/>
    <cellStyle name="Millares 16 3 2 5" xfId="22845"/>
    <cellStyle name="Millares 16 3 2 6" xfId="7793"/>
    <cellStyle name="Millares 16 3 3" xfId="13757"/>
    <cellStyle name="Millares 16 3 3 2" xfId="26048"/>
    <cellStyle name="Millares 16 3 4" xfId="21577"/>
    <cellStyle name="Millares 16 3 5" xfId="6100"/>
    <cellStyle name="Millares 16 4" xfId="259"/>
    <cellStyle name="Millares 16 4 2" xfId="2077"/>
    <cellStyle name="Millares 16 4 2 2" xfId="20052"/>
    <cellStyle name="Millares 16 4 2 2 2" xfId="28577"/>
    <cellStyle name="Millares 16 4 2 3" xfId="15553"/>
    <cellStyle name="Millares 16 4 2 3 2" xfId="26746"/>
    <cellStyle name="Millares 16 4 2 4" xfId="12431"/>
    <cellStyle name="Millares 16 4 2 4 2" xfId="24740"/>
    <cellStyle name="Millares 16 4 2 5" xfId="22901"/>
    <cellStyle name="Millares 16 4 2 6" xfId="7896"/>
    <cellStyle name="Millares 16 4 3" xfId="13848"/>
    <cellStyle name="Millares 16 4 3 2" xfId="26104"/>
    <cellStyle name="Millares 16 4 4" xfId="21668"/>
    <cellStyle name="Millares 16 4 5" xfId="6191"/>
    <cellStyle name="Millares 16 5" xfId="388"/>
    <cellStyle name="Millares 16 5 2" xfId="2182"/>
    <cellStyle name="Millares 16 5 2 2" xfId="20105"/>
    <cellStyle name="Millares 16 5 2 2 2" xfId="28630"/>
    <cellStyle name="Millares 16 5 2 3" xfId="15658"/>
    <cellStyle name="Millares 16 5 2 3 2" xfId="26799"/>
    <cellStyle name="Millares 16 5 2 4" xfId="12484"/>
    <cellStyle name="Millares 16 5 2 4 2" xfId="24793"/>
    <cellStyle name="Millares 16 5 2 5" xfId="22954"/>
    <cellStyle name="Millares 16 5 2 6" xfId="8001"/>
    <cellStyle name="Millares 16 5 3" xfId="13952"/>
    <cellStyle name="Millares 16 5 3 2" xfId="26156"/>
    <cellStyle name="Millares 16 5 4" xfId="21772"/>
    <cellStyle name="Millares 16 5 5" xfId="6295"/>
    <cellStyle name="Millares 16 6" xfId="549"/>
    <cellStyle name="Millares 16 6 2" xfId="2312"/>
    <cellStyle name="Millares 16 6 2 2" xfId="20149"/>
    <cellStyle name="Millares 16 6 2 2 2" xfId="28674"/>
    <cellStyle name="Millares 16 6 2 3" xfId="15788"/>
    <cellStyle name="Millares 16 6 2 3 2" xfId="26843"/>
    <cellStyle name="Millares 16 6 2 4" xfId="12528"/>
    <cellStyle name="Millares 16 6 2 4 2" xfId="24837"/>
    <cellStyle name="Millares 16 6 2 5" xfId="22998"/>
    <cellStyle name="Millares 16 6 2 6" xfId="8131"/>
    <cellStyle name="Millares 16 6 3" xfId="14082"/>
    <cellStyle name="Millares 16 6 3 2" xfId="26200"/>
    <cellStyle name="Millares 16 6 4" xfId="21902"/>
    <cellStyle name="Millares 16 6 5" xfId="6425"/>
    <cellStyle name="Millares 16 7" xfId="972"/>
    <cellStyle name="Millares 16 7 2" xfId="3462"/>
    <cellStyle name="Millares 16 7 2 2" xfId="20465"/>
    <cellStyle name="Millares 16 7 2 2 2" xfId="28990"/>
    <cellStyle name="Millares 16 7 2 3" xfId="16937"/>
    <cellStyle name="Millares 16 7 2 3 2" xfId="27159"/>
    <cellStyle name="Millares 16 7 2 4" xfId="12844"/>
    <cellStyle name="Millares 16 7 2 4 2" xfId="25153"/>
    <cellStyle name="Millares 16 7 2 5" xfId="23314"/>
    <cellStyle name="Millares 16 7 2 6" xfId="9280"/>
    <cellStyle name="Millares 16 7 3" xfId="14469"/>
    <cellStyle name="Millares 16 7 3 2" xfId="26273"/>
    <cellStyle name="Millares 16 7 4" xfId="22286"/>
    <cellStyle name="Millares 16 7 5" xfId="6812"/>
    <cellStyle name="Millares 16 8" xfId="1684"/>
    <cellStyle name="Millares 16 8 2" xfId="4153"/>
    <cellStyle name="Millares 16 8 2 2" xfId="20790"/>
    <cellStyle name="Millares 16 8 2 2 2" xfId="29315"/>
    <cellStyle name="Millares 16 8 2 3" xfId="17628"/>
    <cellStyle name="Millares 16 8 2 3 2" xfId="27484"/>
    <cellStyle name="Millares 16 8 2 4" xfId="13169"/>
    <cellStyle name="Millares 16 8 2 4 2" xfId="25478"/>
    <cellStyle name="Millares 16 8 2 5" xfId="23640"/>
    <cellStyle name="Millares 16 8 2 6" xfId="9971"/>
    <cellStyle name="Millares 16 8 3" xfId="5689"/>
    <cellStyle name="Millares 16 8 3 2" xfId="21264"/>
    <cellStyle name="Millares 16 8 3 2 2" xfId="29789"/>
    <cellStyle name="Millares 16 8 3 3" xfId="19164"/>
    <cellStyle name="Millares 16 8 3 3 2" xfId="27959"/>
    <cellStyle name="Millares 16 8 3 4" xfId="13643"/>
    <cellStyle name="Millares 16 8 3 4 2" xfId="25952"/>
    <cellStyle name="Millares 16 8 3 5" xfId="24115"/>
    <cellStyle name="Millares 16 8 3 6" xfId="11507"/>
    <cellStyle name="Millares 16 8 4" xfId="19907"/>
    <cellStyle name="Millares 16 8 4 2" xfId="28432"/>
    <cellStyle name="Millares 16 8 5" xfId="15160"/>
    <cellStyle name="Millares 16 8 5 2" xfId="26598"/>
    <cellStyle name="Millares 16 8 6" xfId="12287"/>
    <cellStyle name="Millares 16 8 6 2" xfId="24596"/>
    <cellStyle name="Millares 16 8 7" xfId="22749"/>
    <cellStyle name="Millares 16 8 8" xfId="7503"/>
    <cellStyle name="Millares 16 9" xfId="1942"/>
    <cellStyle name="Millares 16 9 2" xfId="19964"/>
    <cellStyle name="Millares 16 9 2 2" xfId="28489"/>
    <cellStyle name="Millares 16 9 3" xfId="15418"/>
    <cellStyle name="Millares 16 9 3 2" xfId="26658"/>
    <cellStyle name="Millares 16 9 4" xfId="12343"/>
    <cellStyle name="Millares 16 9 4 2" xfId="24652"/>
    <cellStyle name="Millares 16 9 5" xfId="22813"/>
    <cellStyle name="Millares 16 9 6" xfId="7761"/>
    <cellStyle name="Millares 17" xfId="66"/>
    <cellStyle name="Millares 17 10" xfId="21547"/>
    <cellStyle name="Millares 17 11" xfId="6070"/>
    <cellStyle name="Millares 17 2" xfId="130"/>
    <cellStyle name="Millares 17 2 2" xfId="338"/>
    <cellStyle name="Millares 17 2 2 2" xfId="2137"/>
    <cellStyle name="Millares 17 2 2 2 2" xfId="20080"/>
    <cellStyle name="Millares 17 2 2 2 2 2" xfId="28605"/>
    <cellStyle name="Millares 17 2 2 2 3" xfId="15613"/>
    <cellStyle name="Millares 17 2 2 2 3 2" xfId="26774"/>
    <cellStyle name="Millares 17 2 2 2 4" xfId="12459"/>
    <cellStyle name="Millares 17 2 2 2 4 2" xfId="24768"/>
    <cellStyle name="Millares 17 2 2 2 5" xfId="22929"/>
    <cellStyle name="Millares 17 2 2 2 6" xfId="7956"/>
    <cellStyle name="Millares 17 2 2 3" xfId="13907"/>
    <cellStyle name="Millares 17 2 2 3 2" xfId="26131"/>
    <cellStyle name="Millares 17 2 2 4" xfId="21727"/>
    <cellStyle name="Millares 17 2 2 5" xfId="6250"/>
    <cellStyle name="Millares 17 2 3" xfId="1975"/>
    <cellStyle name="Millares 17 2 3 2" xfId="19997"/>
    <cellStyle name="Millares 17 2 3 2 2" xfId="28522"/>
    <cellStyle name="Millares 17 2 3 3" xfId="15451"/>
    <cellStyle name="Millares 17 2 3 3 2" xfId="26691"/>
    <cellStyle name="Millares 17 2 3 4" xfId="12376"/>
    <cellStyle name="Millares 17 2 3 4 2" xfId="24685"/>
    <cellStyle name="Millares 17 2 3 5" xfId="22846"/>
    <cellStyle name="Millares 17 2 3 6" xfId="7794"/>
    <cellStyle name="Millares 17 2 4" xfId="13758"/>
    <cellStyle name="Millares 17 2 4 2" xfId="26049"/>
    <cellStyle name="Millares 17 2 5" xfId="21578"/>
    <cellStyle name="Millares 17 2 6" xfId="6101"/>
    <cellStyle name="Millares 17 3" xfId="227"/>
    <cellStyle name="Millares 17 3 2" xfId="2048"/>
    <cellStyle name="Millares 17 3 2 2" xfId="20041"/>
    <cellStyle name="Millares 17 3 2 2 2" xfId="28566"/>
    <cellStyle name="Millares 17 3 2 3" xfId="15524"/>
    <cellStyle name="Millares 17 3 2 3 2" xfId="26735"/>
    <cellStyle name="Millares 17 3 2 4" xfId="12420"/>
    <cellStyle name="Millares 17 3 2 4 2" xfId="24729"/>
    <cellStyle name="Millares 17 3 2 5" xfId="22890"/>
    <cellStyle name="Millares 17 3 2 6" xfId="7867"/>
    <cellStyle name="Millares 17 3 3" xfId="13819"/>
    <cellStyle name="Millares 17 3 3 2" xfId="26093"/>
    <cellStyle name="Millares 17 3 4" xfId="21639"/>
    <cellStyle name="Millares 17 3 5" xfId="6162"/>
    <cellStyle name="Millares 17 4" xfId="260"/>
    <cellStyle name="Millares 17 4 2" xfId="2078"/>
    <cellStyle name="Millares 17 4 2 2" xfId="20053"/>
    <cellStyle name="Millares 17 4 2 2 2" xfId="28578"/>
    <cellStyle name="Millares 17 4 2 3" xfId="15554"/>
    <cellStyle name="Millares 17 4 2 3 2" xfId="26747"/>
    <cellStyle name="Millares 17 4 2 4" xfId="12432"/>
    <cellStyle name="Millares 17 4 2 4 2" xfId="24741"/>
    <cellStyle name="Millares 17 4 2 5" xfId="22902"/>
    <cellStyle name="Millares 17 4 2 6" xfId="7897"/>
    <cellStyle name="Millares 17 4 3" xfId="13849"/>
    <cellStyle name="Millares 17 4 3 2" xfId="26105"/>
    <cellStyle name="Millares 17 4 4" xfId="21669"/>
    <cellStyle name="Millares 17 4 5" xfId="6192"/>
    <cellStyle name="Millares 17 5" xfId="389"/>
    <cellStyle name="Millares 17 5 2" xfId="2183"/>
    <cellStyle name="Millares 17 5 2 2" xfId="20106"/>
    <cellStyle name="Millares 17 5 2 2 2" xfId="28631"/>
    <cellStyle name="Millares 17 5 2 3" xfId="15659"/>
    <cellStyle name="Millares 17 5 2 3 2" xfId="26800"/>
    <cellStyle name="Millares 17 5 2 4" xfId="12485"/>
    <cellStyle name="Millares 17 5 2 4 2" xfId="24794"/>
    <cellStyle name="Millares 17 5 2 5" xfId="22955"/>
    <cellStyle name="Millares 17 5 2 6" xfId="8002"/>
    <cellStyle name="Millares 17 5 3" xfId="13953"/>
    <cellStyle name="Millares 17 5 3 2" xfId="26157"/>
    <cellStyle name="Millares 17 5 4" xfId="21773"/>
    <cellStyle name="Millares 17 5 5" xfId="6296"/>
    <cellStyle name="Millares 17 6" xfId="550"/>
    <cellStyle name="Millares 17 6 2" xfId="2313"/>
    <cellStyle name="Millares 17 6 2 2" xfId="20150"/>
    <cellStyle name="Millares 17 6 2 2 2" xfId="28675"/>
    <cellStyle name="Millares 17 6 2 3" xfId="15789"/>
    <cellStyle name="Millares 17 6 2 3 2" xfId="26844"/>
    <cellStyle name="Millares 17 6 2 4" xfId="12529"/>
    <cellStyle name="Millares 17 6 2 4 2" xfId="24838"/>
    <cellStyle name="Millares 17 6 2 5" xfId="22999"/>
    <cellStyle name="Millares 17 6 2 6" xfId="8132"/>
    <cellStyle name="Millares 17 6 3" xfId="14083"/>
    <cellStyle name="Millares 17 6 3 2" xfId="26201"/>
    <cellStyle name="Millares 17 6 4" xfId="21903"/>
    <cellStyle name="Millares 17 6 5" xfId="6426"/>
    <cellStyle name="Millares 17 7" xfId="973"/>
    <cellStyle name="Millares 17 7 2" xfId="3463"/>
    <cellStyle name="Millares 17 7 2 2" xfId="20466"/>
    <cellStyle name="Millares 17 7 2 2 2" xfId="28991"/>
    <cellStyle name="Millares 17 7 2 3" xfId="16938"/>
    <cellStyle name="Millares 17 7 2 3 2" xfId="27160"/>
    <cellStyle name="Millares 17 7 2 4" xfId="12845"/>
    <cellStyle name="Millares 17 7 2 4 2" xfId="25154"/>
    <cellStyle name="Millares 17 7 2 5" xfId="23315"/>
    <cellStyle name="Millares 17 7 2 6" xfId="9281"/>
    <cellStyle name="Millares 17 7 3" xfId="14470"/>
    <cellStyle name="Millares 17 7 3 2" xfId="26274"/>
    <cellStyle name="Millares 17 7 4" xfId="22287"/>
    <cellStyle name="Millares 17 7 5" xfId="6813"/>
    <cellStyle name="Millares 17 8" xfId="1943"/>
    <cellStyle name="Millares 17 8 2" xfId="19965"/>
    <cellStyle name="Millares 17 8 2 2" xfId="28490"/>
    <cellStyle name="Millares 17 8 3" xfId="15419"/>
    <cellStyle name="Millares 17 8 3 2" xfId="26659"/>
    <cellStyle name="Millares 17 8 4" xfId="12344"/>
    <cellStyle name="Millares 17 8 4 2" xfId="24653"/>
    <cellStyle name="Millares 17 8 5" xfId="22814"/>
    <cellStyle name="Millares 17 8 6" xfId="7762"/>
    <cellStyle name="Millares 17 9" xfId="13726"/>
    <cellStyle name="Millares 17 9 2" xfId="26018"/>
    <cellStyle name="Millares 18" xfId="131"/>
    <cellStyle name="Millares 18 10" xfId="6102"/>
    <cellStyle name="Millares 18 2" xfId="228"/>
    <cellStyle name="Millares 18 2 2" xfId="2049"/>
    <cellStyle name="Millares 18 2 2 2" xfId="20042"/>
    <cellStyle name="Millares 18 2 2 2 2" xfId="28567"/>
    <cellStyle name="Millares 18 2 2 3" xfId="15525"/>
    <cellStyle name="Millares 18 2 2 3 2" xfId="26736"/>
    <cellStyle name="Millares 18 2 2 4" xfId="12421"/>
    <cellStyle name="Millares 18 2 2 4 2" xfId="24730"/>
    <cellStyle name="Millares 18 2 2 5" xfId="22891"/>
    <cellStyle name="Millares 18 2 2 6" xfId="7868"/>
    <cellStyle name="Millares 18 2 3" xfId="13820"/>
    <cellStyle name="Millares 18 2 3 2" xfId="26094"/>
    <cellStyle name="Millares 18 2 4" xfId="21640"/>
    <cellStyle name="Millares 18 2 5" xfId="6163"/>
    <cellStyle name="Millares 18 3" xfId="261"/>
    <cellStyle name="Millares 18 3 2" xfId="2079"/>
    <cellStyle name="Millares 18 3 2 2" xfId="20054"/>
    <cellStyle name="Millares 18 3 2 2 2" xfId="28579"/>
    <cellStyle name="Millares 18 3 2 3" xfId="15555"/>
    <cellStyle name="Millares 18 3 2 3 2" xfId="26748"/>
    <cellStyle name="Millares 18 3 2 4" xfId="12433"/>
    <cellStyle name="Millares 18 3 2 4 2" xfId="24742"/>
    <cellStyle name="Millares 18 3 2 5" xfId="22903"/>
    <cellStyle name="Millares 18 3 2 6" xfId="7898"/>
    <cellStyle name="Millares 18 3 3" xfId="13850"/>
    <cellStyle name="Millares 18 3 3 2" xfId="26106"/>
    <cellStyle name="Millares 18 3 4" xfId="21670"/>
    <cellStyle name="Millares 18 3 5" xfId="6193"/>
    <cellStyle name="Millares 18 4" xfId="390"/>
    <cellStyle name="Millares 18 4 2" xfId="2184"/>
    <cellStyle name="Millares 18 4 2 2" xfId="20107"/>
    <cellStyle name="Millares 18 4 2 2 2" xfId="28632"/>
    <cellStyle name="Millares 18 4 2 3" xfId="15660"/>
    <cellStyle name="Millares 18 4 2 3 2" xfId="26801"/>
    <cellStyle name="Millares 18 4 2 4" xfId="12486"/>
    <cellStyle name="Millares 18 4 2 4 2" xfId="24795"/>
    <cellStyle name="Millares 18 4 2 5" xfId="22956"/>
    <cellStyle name="Millares 18 4 2 6" xfId="8003"/>
    <cellStyle name="Millares 18 4 3" xfId="13954"/>
    <cellStyle name="Millares 18 4 3 2" xfId="26158"/>
    <cellStyle name="Millares 18 4 4" xfId="21774"/>
    <cellStyle name="Millares 18 4 5" xfId="6297"/>
    <cellStyle name="Millares 18 5" xfId="551"/>
    <cellStyle name="Millares 18 5 2" xfId="2314"/>
    <cellStyle name="Millares 18 5 2 2" xfId="20151"/>
    <cellStyle name="Millares 18 5 2 2 2" xfId="28676"/>
    <cellStyle name="Millares 18 5 2 3" xfId="15790"/>
    <cellStyle name="Millares 18 5 2 3 2" xfId="26845"/>
    <cellStyle name="Millares 18 5 2 4" xfId="12530"/>
    <cellStyle name="Millares 18 5 2 4 2" xfId="24839"/>
    <cellStyle name="Millares 18 5 2 5" xfId="23000"/>
    <cellStyle name="Millares 18 5 2 6" xfId="8133"/>
    <cellStyle name="Millares 18 5 3" xfId="14084"/>
    <cellStyle name="Millares 18 5 3 2" xfId="26202"/>
    <cellStyle name="Millares 18 5 4" xfId="21904"/>
    <cellStyle name="Millares 18 5 5" xfId="6427"/>
    <cellStyle name="Millares 18 6" xfId="974"/>
    <cellStyle name="Millares 18 6 2" xfId="3464"/>
    <cellStyle name="Millares 18 6 2 2" xfId="20467"/>
    <cellStyle name="Millares 18 6 2 2 2" xfId="28992"/>
    <cellStyle name="Millares 18 6 2 3" xfId="16939"/>
    <cellStyle name="Millares 18 6 2 3 2" xfId="27161"/>
    <cellStyle name="Millares 18 6 2 4" xfId="12846"/>
    <cellStyle name="Millares 18 6 2 4 2" xfId="25155"/>
    <cellStyle name="Millares 18 6 2 5" xfId="23316"/>
    <cellStyle name="Millares 18 6 2 6" xfId="9282"/>
    <cellStyle name="Millares 18 6 3" xfId="14471"/>
    <cellStyle name="Millares 18 6 3 2" xfId="26275"/>
    <cellStyle name="Millares 18 6 4" xfId="22288"/>
    <cellStyle name="Millares 18 6 5" xfId="6814"/>
    <cellStyle name="Millares 18 7" xfId="1976"/>
    <cellStyle name="Millares 18 7 2" xfId="19998"/>
    <cellStyle name="Millares 18 7 2 2" xfId="28523"/>
    <cellStyle name="Millares 18 7 3" xfId="15452"/>
    <cellStyle name="Millares 18 7 3 2" xfId="26692"/>
    <cellStyle name="Millares 18 7 4" xfId="12377"/>
    <cellStyle name="Millares 18 7 4 2" xfId="24686"/>
    <cellStyle name="Millares 18 7 5" xfId="22847"/>
    <cellStyle name="Millares 18 7 6" xfId="7795"/>
    <cellStyle name="Millares 18 8" xfId="13759"/>
    <cellStyle name="Millares 18 8 2" xfId="26050"/>
    <cellStyle name="Millares 18 9" xfId="21579"/>
    <cellStyle name="Millares 19" xfId="135"/>
    <cellStyle name="Millares 19 10" xfId="601"/>
    <cellStyle name="Millares 19 10 10" xfId="21939"/>
    <cellStyle name="Millares 19 10 11" xfId="21385"/>
    <cellStyle name="Millares 19 10 12" xfId="6462"/>
    <cellStyle name="Millares 19 10 2" xfId="975"/>
    <cellStyle name="Millares 19 10 2 2" xfId="3465"/>
    <cellStyle name="Millares 19 10 2 2 2" xfId="20468"/>
    <cellStyle name="Millares 19 10 2 2 2 2" xfId="28993"/>
    <cellStyle name="Millares 19 10 2 2 3" xfId="16940"/>
    <cellStyle name="Millares 19 10 2 2 3 2" xfId="27162"/>
    <cellStyle name="Millares 19 10 2 2 4" xfId="12847"/>
    <cellStyle name="Millares 19 10 2 2 4 2" xfId="25156"/>
    <cellStyle name="Millares 19 10 2 2 5" xfId="23317"/>
    <cellStyle name="Millares 19 10 2 2 6" xfId="9283"/>
    <cellStyle name="Millares 19 10 2 3" xfId="5010"/>
    <cellStyle name="Millares 19 10 2 3 2" xfId="20951"/>
    <cellStyle name="Millares 19 10 2 3 2 2" xfId="29476"/>
    <cellStyle name="Millares 19 10 2 3 3" xfId="18485"/>
    <cellStyle name="Millares 19 10 2 3 3 2" xfId="27646"/>
    <cellStyle name="Millares 19 10 2 3 4" xfId="13330"/>
    <cellStyle name="Millares 19 10 2 3 4 2" xfId="25639"/>
    <cellStyle name="Millares 19 10 2 3 5" xfId="23802"/>
    <cellStyle name="Millares 19 10 2 3 6" xfId="10828"/>
    <cellStyle name="Millares 19 10 2 4" xfId="19594"/>
    <cellStyle name="Millares 19 10 2 4 2" xfId="28119"/>
    <cellStyle name="Millares 19 10 2 5" xfId="14472"/>
    <cellStyle name="Millares 19 10 2 5 2" xfId="26276"/>
    <cellStyle name="Millares 19 10 2 6" xfId="11974"/>
    <cellStyle name="Millares 19 10 2 6 2" xfId="24283"/>
    <cellStyle name="Millares 19 10 2 7" xfId="22289"/>
    <cellStyle name="Millares 19 10 2 8" xfId="21463"/>
    <cellStyle name="Millares 19 10 2 9" xfId="6815"/>
    <cellStyle name="Millares 19 10 3" xfId="2349"/>
    <cellStyle name="Millares 19 10 3 2" xfId="20171"/>
    <cellStyle name="Millares 19 10 3 2 2" xfId="28696"/>
    <cellStyle name="Millares 19 10 3 3" xfId="15825"/>
    <cellStyle name="Millares 19 10 3 3 2" xfId="26865"/>
    <cellStyle name="Millares 19 10 3 4" xfId="12550"/>
    <cellStyle name="Millares 19 10 3 4 2" xfId="24859"/>
    <cellStyle name="Millares 19 10 3 5" xfId="23020"/>
    <cellStyle name="Millares 19 10 3 6" xfId="8168"/>
    <cellStyle name="Millares 19 10 4" xfId="2737"/>
    <cellStyle name="Millares 19 10 4 2" xfId="20303"/>
    <cellStyle name="Millares 19 10 4 2 2" xfId="28828"/>
    <cellStyle name="Millares 19 10 4 3" xfId="16213"/>
    <cellStyle name="Millares 19 10 4 3 2" xfId="26997"/>
    <cellStyle name="Millares 19 10 4 4" xfId="12682"/>
    <cellStyle name="Millares 19 10 4 4 2" xfId="24991"/>
    <cellStyle name="Millares 19 10 4 5" xfId="23152"/>
    <cellStyle name="Millares 19 10 4 6" xfId="8556"/>
    <cellStyle name="Millares 19 10 5" xfId="3118"/>
    <cellStyle name="Millares 19 10 5 2" xfId="20420"/>
    <cellStyle name="Millares 19 10 5 2 2" xfId="28945"/>
    <cellStyle name="Millares 19 10 5 3" xfId="16593"/>
    <cellStyle name="Millares 19 10 5 3 2" xfId="27114"/>
    <cellStyle name="Millares 19 10 5 4" xfId="12799"/>
    <cellStyle name="Millares 19 10 5 4 2" xfId="25108"/>
    <cellStyle name="Millares 19 10 5 5" xfId="23269"/>
    <cellStyle name="Millares 19 10 5 6" xfId="8936"/>
    <cellStyle name="Millares 19 10 6" xfId="4669"/>
    <cellStyle name="Millares 19 10 6 2" xfId="20909"/>
    <cellStyle name="Millares 19 10 6 2 2" xfId="29434"/>
    <cellStyle name="Millares 19 10 6 3" xfId="18144"/>
    <cellStyle name="Millares 19 10 6 3 2" xfId="27604"/>
    <cellStyle name="Millares 19 10 6 4" xfId="13288"/>
    <cellStyle name="Millares 19 10 6 4 2" xfId="25597"/>
    <cellStyle name="Millares 19 10 6 5" xfId="23760"/>
    <cellStyle name="Millares 19 10 6 6" xfId="10487"/>
    <cellStyle name="Millares 19 10 7" xfId="19552"/>
    <cellStyle name="Millares 19 10 7 2" xfId="28077"/>
    <cellStyle name="Millares 19 10 8" xfId="14119"/>
    <cellStyle name="Millares 19 10 8 2" xfId="26222"/>
    <cellStyle name="Millares 19 10 9" xfId="11932"/>
    <cellStyle name="Millares 19 10 9 2" xfId="24241"/>
    <cellStyle name="Millares 19 11" xfId="646"/>
    <cellStyle name="Millares 19 11 10" xfId="21475"/>
    <cellStyle name="Millares 19 11 11" xfId="6492"/>
    <cellStyle name="Millares 19 11 2" xfId="2380"/>
    <cellStyle name="Millares 19 11 2 2" xfId="20189"/>
    <cellStyle name="Millares 19 11 2 2 2" xfId="28714"/>
    <cellStyle name="Millares 19 11 2 3" xfId="15856"/>
    <cellStyle name="Millares 19 11 2 3 2" xfId="26883"/>
    <cellStyle name="Millares 19 11 2 4" xfId="12568"/>
    <cellStyle name="Millares 19 11 2 4 2" xfId="24877"/>
    <cellStyle name="Millares 19 11 2 5" xfId="23038"/>
    <cellStyle name="Millares 19 11 2 6" xfId="8199"/>
    <cellStyle name="Millares 19 11 3" xfId="2762"/>
    <cellStyle name="Millares 19 11 3 2" xfId="20315"/>
    <cellStyle name="Millares 19 11 3 2 2" xfId="28840"/>
    <cellStyle name="Millares 19 11 3 3" xfId="16238"/>
    <cellStyle name="Millares 19 11 3 3 2" xfId="27009"/>
    <cellStyle name="Millares 19 11 3 4" xfId="12694"/>
    <cellStyle name="Millares 19 11 3 4 2" xfId="25003"/>
    <cellStyle name="Millares 19 11 3 5" xfId="23164"/>
    <cellStyle name="Millares 19 11 3 6" xfId="8581"/>
    <cellStyle name="Millares 19 11 4" xfId="3143"/>
    <cellStyle name="Millares 19 11 4 2" xfId="20432"/>
    <cellStyle name="Millares 19 11 4 2 2" xfId="28957"/>
    <cellStyle name="Millares 19 11 4 3" xfId="16618"/>
    <cellStyle name="Millares 19 11 4 3 2" xfId="27126"/>
    <cellStyle name="Millares 19 11 4 4" xfId="12811"/>
    <cellStyle name="Millares 19 11 4 4 2" xfId="25120"/>
    <cellStyle name="Millares 19 11 4 5" xfId="23281"/>
    <cellStyle name="Millares 19 11 4 6" xfId="8961"/>
    <cellStyle name="Millares 19 11 5" xfId="4694"/>
    <cellStyle name="Millares 19 11 5 2" xfId="20921"/>
    <cellStyle name="Millares 19 11 5 2 2" xfId="29446"/>
    <cellStyle name="Millares 19 11 5 3" xfId="18169"/>
    <cellStyle name="Millares 19 11 5 3 2" xfId="27616"/>
    <cellStyle name="Millares 19 11 5 4" xfId="13300"/>
    <cellStyle name="Millares 19 11 5 4 2" xfId="25609"/>
    <cellStyle name="Millares 19 11 5 5" xfId="23772"/>
    <cellStyle name="Millares 19 11 5 6" xfId="10512"/>
    <cellStyle name="Millares 19 11 6" xfId="19564"/>
    <cellStyle name="Millares 19 11 6 2" xfId="28089"/>
    <cellStyle name="Millares 19 11 7" xfId="14149"/>
    <cellStyle name="Millares 19 11 7 2" xfId="26239"/>
    <cellStyle name="Millares 19 11 8" xfId="11944"/>
    <cellStyle name="Millares 19 11 8 2" xfId="24253"/>
    <cellStyle name="Millares 19 11 9" xfId="21969"/>
    <cellStyle name="Millares 19 12" xfId="976"/>
    <cellStyle name="Millares 19 12 2" xfId="3466"/>
    <cellStyle name="Millares 19 12 2 2" xfId="20469"/>
    <cellStyle name="Millares 19 12 2 2 2" xfId="28994"/>
    <cellStyle name="Millares 19 12 2 3" xfId="16941"/>
    <cellStyle name="Millares 19 12 2 3 2" xfId="27163"/>
    <cellStyle name="Millares 19 12 2 4" xfId="12848"/>
    <cellStyle name="Millares 19 12 2 4 2" xfId="25157"/>
    <cellStyle name="Millares 19 12 2 5" xfId="23318"/>
    <cellStyle name="Millares 19 12 2 6" xfId="9284"/>
    <cellStyle name="Millares 19 12 3" xfId="5011"/>
    <cellStyle name="Millares 19 12 3 2" xfId="20952"/>
    <cellStyle name="Millares 19 12 3 2 2" xfId="29477"/>
    <cellStyle name="Millares 19 12 3 3" xfId="18486"/>
    <cellStyle name="Millares 19 12 3 3 2" xfId="27647"/>
    <cellStyle name="Millares 19 12 3 4" xfId="13331"/>
    <cellStyle name="Millares 19 12 3 4 2" xfId="25640"/>
    <cellStyle name="Millares 19 12 3 5" xfId="23803"/>
    <cellStyle name="Millares 19 12 3 6" xfId="10829"/>
    <cellStyle name="Millares 19 12 4" xfId="19595"/>
    <cellStyle name="Millares 19 12 4 2" xfId="28120"/>
    <cellStyle name="Millares 19 12 5" xfId="14473"/>
    <cellStyle name="Millares 19 12 5 2" xfId="26277"/>
    <cellStyle name="Millares 19 12 6" xfId="11975"/>
    <cellStyle name="Millares 19 12 6 2" xfId="24284"/>
    <cellStyle name="Millares 19 12 7" xfId="22290"/>
    <cellStyle name="Millares 19 12 8" xfId="21423"/>
    <cellStyle name="Millares 19 12 9" xfId="6816"/>
    <cellStyle name="Millares 19 13" xfId="977"/>
    <cellStyle name="Millares 19 13 2" xfId="3467"/>
    <cellStyle name="Millares 19 13 2 2" xfId="20470"/>
    <cellStyle name="Millares 19 13 2 2 2" xfId="28995"/>
    <cellStyle name="Millares 19 13 2 3" xfId="16942"/>
    <cellStyle name="Millares 19 13 2 3 2" xfId="27164"/>
    <cellStyle name="Millares 19 13 2 4" xfId="12849"/>
    <cellStyle name="Millares 19 13 2 4 2" xfId="25158"/>
    <cellStyle name="Millares 19 13 2 5" xfId="23319"/>
    <cellStyle name="Millares 19 13 2 6" xfId="9285"/>
    <cellStyle name="Millares 19 13 3" xfId="5012"/>
    <cellStyle name="Millares 19 13 3 2" xfId="20953"/>
    <cellStyle name="Millares 19 13 3 2 2" xfId="29478"/>
    <cellStyle name="Millares 19 13 3 3" xfId="18487"/>
    <cellStyle name="Millares 19 13 3 3 2" xfId="27648"/>
    <cellStyle name="Millares 19 13 3 4" xfId="13332"/>
    <cellStyle name="Millares 19 13 3 4 2" xfId="25641"/>
    <cellStyle name="Millares 19 13 3 5" xfId="23804"/>
    <cellStyle name="Millares 19 13 3 6" xfId="10830"/>
    <cellStyle name="Millares 19 13 4" xfId="19596"/>
    <cellStyle name="Millares 19 13 4 2" xfId="28121"/>
    <cellStyle name="Millares 19 13 5" xfId="14474"/>
    <cellStyle name="Millares 19 13 5 2" xfId="26278"/>
    <cellStyle name="Millares 19 13 6" xfId="11976"/>
    <cellStyle name="Millares 19 13 6 2" xfId="24285"/>
    <cellStyle name="Millares 19 13 7" xfId="22291"/>
    <cellStyle name="Millares 19 13 8" xfId="21319"/>
    <cellStyle name="Millares 19 13 9" xfId="6817"/>
    <cellStyle name="Millares 19 14" xfId="1706"/>
    <cellStyle name="Millares 19 14 2" xfId="4175"/>
    <cellStyle name="Millares 19 14 2 2" xfId="20793"/>
    <cellStyle name="Millares 19 14 2 2 2" xfId="29318"/>
    <cellStyle name="Millares 19 14 2 3" xfId="17650"/>
    <cellStyle name="Millares 19 14 2 3 2" xfId="27488"/>
    <cellStyle name="Millares 19 14 2 4" xfId="13172"/>
    <cellStyle name="Millares 19 14 2 4 2" xfId="25481"/>
    <cellStyle name="Millares 19 14 2 5" xfId="23644"/>
    <cellStyle name="Millares 19 14 2 6" xfId="9993"/>
    <cellStyle name="Millares 19 14 3" xfId="5710"/>
    <cellStyle name="Millares 19 14 3 2" xfId="21266"/>
    <cellStyle name="Millares 19 14 3 2 2" xfId="29791"/>
    <cellStyle name="Millares 19 14 3 3" xfId="19185"/>
    <cellStyle name="Millares 19 14 3 3 2" xfId="27961"/>
    <cellStyle name="Millares 19 14 3 4" xfId="13645"/>
    <cellStyle name="Millares 19 14 3 4 2" xfId="25954"/>
    <cellStyle name="Millares 19 14 3 5" xfId="24117"/>
    <cellStyle name="Millares 19 14 3 6" xfId="11528"/>
    <cellStyle name="Millares 19 14 4" xfId="19909"/>
    <cellStyle name="Millares 19 14 4 2" xfId="28434"/>
    <cellStyle name="Millares 19 14 5" xfId="15182"/>
    <cellStyle name="Millares 19 14 5 2" xfId="26601"/>
    <cellStyle name="Millares 19 14 6" xfId="12289"/>
    <cellStyle name="Millares 19 14 6 2" xfId="24598"/>
    <cellStyle name="Millares 19 14 7" xfId="22755"/>
    <cellStyle name="Millares 19 14 8" xfId="7525"/>
    <cellStyle name="Millares 19 15" xfId="1991"/>
    <cellStyle name="Millares 19 15 2" xfId="20000"/>
    <cellStyle name="Millares 19 15 2 2" xfId="28525"/>
    <cellStyle name="Millares 19 15 3" xfId="15467"/>
    <cellStyle name="Millares 19 15 3 2" xfId="26694"/>
    <cellStyle name="Millares 19 15 4" xfId="12379"/>
    <cellStyle name="Millares 19 15 4 2" xfId="24688"/>
    <cellStyle name="Millares 19 15 5" xfId="22849"/>
    <cellStyle name="Millares 19 15 6" xfId="7810"/>
    <cellStyle name="Millares 19 16" xfId="2476"/>
    <cellStyle name="Millares 19 16 2" xfId="20229"/>
    <cellStyle name="Millares 19 16 2 2" xfId="28754"/>
    <cellStyle name="Millares 19 16 3" xfId="15952"/>
    <cellStyle name="Millares 19 16 3 2" xfId="26923"/>
    <cellStyle name="Millares 19 16 4" xfId="12608"/>
    <cellStyle name="Millares 19 16 4 2" xfId="24917"/>
    <cellStyle name="Millares 19 16 5" xfId="23078"/>
    <cellStyle name="Millares 19 16 6" xfId="8295"/>
    <cellStyle name="Millares 19 17" xfId="2861"/>
    <cellStyle name="Millares 19 17 2" xfId="20350"/>
    <cellStyle name="Millares 19 17 2 2" xfId="28875"/>
    <cellStyle name="Millares 19 17 3" xfId="16336"/>
    <cellStyle name="Millares 19 17 3 2" xfId="27044"/>
    <cellStyle name="Millares 19 17 4" xfId="12729"/>
    <cellStyle name="Millares 19 17 4 2" xfId="25038"/>
    <cellStyle name="Millares 19 17 5" xfId="23199"/>
    <cellStyle name="Millares 19 17 6" xfId="8679"/>
    <cellStyle name="Millares 19 18" xfId="4412"/>
    <cellStyle name="Millares 19 18 2" xfId="20839"/>
    <cellStyle name="Millares 19 18 2 2" xfId="29364"/>
    <cellStyle name="Millares 19 18 3" xfId="17887"/>
    <cellStyle name="Millares 19 18 3 2" xfId="27534"/>
    <cellStyle name="Millares 19 18 4" xfId="13218"/>
    <cellStyle name="Millares 19 18 4 2" xfId="25527"/>
    <cellStyle name="Millares 19 18 5" xfId="23690"/>
    <cellStyle name="Millares 19 18 6" xfId="10230"/>
    <cellStyle name="Millares 19 19" xfId="19481"/>
    <cellStyle name="Millares 19 19 2" xfId="28006"/>
    <cellStyle name="Millares 19 2" xfId="187"/>
    <cellStyle name="Millares 19 2 10" xfId="2879"/>
    <cellStyle name="Millares 19 2 10 2" xfId="16354"/>
    <cellStyle name="Millares 19 2 10 3" xfId="8697"/>
    <cellStyle name="Millares 19 2 11" xfId="4430"/>
    <cellStyle name="Millares 19 2 11 2" xfId="17905"/>
    <cellStyle name="Millares 19 2 11 3" xfId="10248"/>
    <cellStyle name="Millares 19 2 12" xfId="13797"/>
    <cellStyle name="Millares 19 2 13" xfId="21617"/>
    <cellStyle name="Millares 19 2 14" xfId="6140"/>
    <cellStyle name="Millares 19 2 2" xfId="340"/>
    <cellStyle name="Millares 19 2 2 10" xfId="21729"/>
    <cellStyle name="Millares 19 2 2 11" xfId="6252"/>
    <cellStyle name="Millares 19 2 2 2" xfId="978"/>
    <cellStyle name="Millares 19 2 2 2 2" xfId="3468"/>
    <cellStyle name="Millares 19 2 2 2 2 2" xfId="16943"/>
    <cellStyle name="Millares 19 2 2 2 2 3" xfId="9286"/>
    <cellStyle name="Millares 19 2 2 2 3" xfId="5013"/>
    <cellStyle name="Millares 19 2 2 2 3 2" xfId="18488"/>
    <cellStyle name="Millares 19 2 2 2 3 3" xfId="10831"/>
    <cellStyle name="Millares 19 2 2 2 4" xfId="14475"/>
    <cellStyle name="Millares 19 2 2 2 5" xfId="22292"/>
    <cellStyle name="Millares 19 2 2 2 6" xfId="6818"/>
    <cellStyle name="Millares 19 2 2 3" xfId="979"/>
    <cellStyle name="Millares 19 2 2 3 2" xfId="3469"/>
    <cellStyle name="Millares 19 2 2 3 2 2" xfId="16944"/>
    <cellStyle name="Millares 19 2 2 3 2 3" xfId="9287"/>
    <cellStyle name="Millares 19 2 2 3 3" xfId="5014"/>
    <cellStyle name="Millares 19 2 2 3 3 2" xfId="18489"/>
    <cellStyle name="Millares 19 2 2 3 3 3" xfId="10832"/>
    <cellStyle name="Millares 19 2 2 3 4" xfId="14476"/>
    <cellStyle name="Millares 19 2 2 3 5" xfId="22293"/>
    <cellStyle name="Millares 19 2 2 3 6" xfId="6819"/>
    <cellStyle name="Millares 19 2 2 4" xfId="1782"/>
    <cellStyle name="Millares 19 2 2 4 2" xfId="4251"/>
    <cellStyle name="Millares 19 2 2 4 2 2" xfId="17726"/>
    <cellStyle name="Millares 19 2 2 4 2 3" xfId="10069"/>
    <cellStyle name="Millares 19 2 2 4 3" xfId="5786"/>
    <cellStyle name="Millares 19 2 2 4 3 2" xfId="19261"/>
    <cellStyle name="Millares 19 2 2 4 3 3" xfId="11604"/>
    <cellStyle name="Millares 19 2 2 4 4" xfId="15258"/>
    <cellStyle name="Millares 19 2 2 4 5" xfId="7601"/>
    <cellStyle name="Millares 19 2 2 5" xfId="2139"/>
    <cellStyle name="Millares 19 2 2 5 2" xfId="15615"/>
    <cellStyle name="Millares 19 2 2 5 3" xfId="7958"/>
    <cellStyle name="Millares 19 2 2 6" xfId="2563"/>
    <cellStyle name="Millares 19 2 2 6 2" xfId="16039"/>
    <cellStyle name="Millares 19 2 2 6 3" xfId="8382"/>
    <cellStyle name="Millares 19 2 2 7" xfId="2945"/>
    <cellStyle name="Millares 19 2 2 7 2" xfId="16420"/>
    <cellStyle name="Millares 19 2 2 7 3" xfId="8763"/>
    <cellStyle name="Millares 19 2 2 8" xfId="4496"/>
    <cellStyle name="Millares 19 2 2 8 2" xfId="17971"/>
    <cellStyle name="Millares 19 2 2 8 3" xfId="10314"/>
    <cellStyle name="Millares 19 2 2 9" xfId="13909"/>
    <cellStyle name="Millares 19 2 3" xfId="450"/>
    <cellStyle name="Millares 19 2 3 10" xfId="21819"/>
    <cellStyle name="Millares 19 2 3 11" xfId="6342"/>
    <cellStyle name="Millares 19 2 3 2" xfId="980"/>
    <cellStyle name="Millares 19 2 3 2 2" xfId="3470"/>
    <cellStyle name="Millares 19 2 3 2 2 2" xfId="16945"/>
    <cellStyle name="Millares 19 2 3 2 2 3" xfId="9288"/>
    <cellStyle name="Millares 19 2 3 2 3" xfId="5015"/>
    <cellStyle name="Millares 19 2 3 2 3 2" xfId="18490"/>
    <cellStyle name="Millares 19 2 3 2 3 3" xfId="10833"/>
    <cellStyle name="Millares 19 2 3 2 4" xfId="14477"/>
    <cellStyle name="Millares 19 2 3 2 5" xfId="22294"/>
    <cellStyle name="Millares 19 2 3 2 6" xfId="6820"/>
    <cellStyle name="Millares 19 2 3 3" xfId="981"/>
    <cellStyle name="Millares 19 2 3 3 2" xfId="3471"/>
    <cellStyle name="Millares 19 2 3 3 2 2" xfId="16946"/>
    <cellStyle name="Millares 19 2 3 3 2 3" xfId="9289"/>
    <cellStyle name="Millares 19 2 3 3 3" xfId="5016"/>
    <cellStyle name="Millares 19 2 3 3 3 2" xfId="18491"/>
    <cellStyle name="Millares 19 2 3 3 3 3" xfId="10834"/>
    <cellStyle name="Millares 19 2 3 3 4" xfId="14478"/>
    <cellStyle name="Millares 19 2 3 3 5" xfId="22295"/>
    <cellStyle name="Millares 19 2 3 3 6" xfId="6821"/>
    <cellStyle name="Millares 19 2 3 4" xfId="1845"/>
    <cellStyle name="Millares 19 2 3 4 2" xfId="4314"/>
    <cellStyle name="Millares 19 2 3 4 2 2" xfId="17789"/>
    <cellStyle name="Millares 19 2 3 4 2 3" xfId="10132"/>
    <cellStyle name="Millares 19 2 3 4 3" xfId="5849"/>
    <cellStyle name="Millares 19 2 3 4 3 2" xfId="19324"/>
    <cellStyle name="Millares 19 2 3 4 3 3" xfId="11667"/>
    <cellStyle name="Millares 19 2 3 4 4" xfId="15321"/>
    <cellStyle name="Millares 19 2 3 4 5" xfId="7664"/>
    <cellStyle name="Millares 19 2 3 5" xfId="2229"/>
    <cellStyle name="Millares 19 2 3 5 2" xfId="15705"/>
    <cellStyle name="Millares 19 2 3 5 3" xfId="8048"/>
    <cellStyle name="Millares 19 2 3 6" xfId="2632"/>
    <cellStyle name="Millares 19 2 3 6 2" xfId="16108"/>
    <cellStyle name="Millares 19 2 3 6 3" xfId="8451"/>
    <cellStyle name="Millares 19 2 3 7" xfId="3014"/>
    <cellStyle name="Millares 19 2 3 7 2" xfId="16489"/>
    <cellStyle name="Millares 19 2 3 7 3" xfId="8832"/>
    <cellStyle name="Millares 19 2 3 8" xfId="4565"/>
    <cellStyle name="Millares 19 2 3 8 2" xfId="18040"/>
    <cellStyle name="Millares 19 2 3 8 3" xfId="10383"/>
    <cellStyle name="Millares 19 2 3 9" xfId="13999"/>
    <cellStyle name="Millares 19 2 4" xfId="518"/>
    <cellStyle name="Millares 19 2 4 10" xfId="21872"/>
    <cellStyle name="Millares 19 2 4 11" xfId="6395"/>
    <cellStyle name="Millares 19 2 4 2" xfId="982"/>
    <cellStyle name="Millares 19 2 4 2 2" xfId="3472"/>
    <cellStyle name="Millares 19 2 4 2 2 2" xfId="16947"/>
    <cellStyle name="Millares 19 2 4 2 2 3" xfId="9290"/>
    <cellStyle name="Millares 19 2 4 2 3" xfId="5017"/>
    <cellStyle name="Millares 19 2 4 2 3 2" xfId="18492"/>
    <cellStyle name="Millares 19 2 4 2 3 3" xfId="10835"/>
    <cellStyle name="Millares 19 2 4 2 4" xfId="14479"/>
    <cellStyle name="Millares 19 2 4 2 5" xfId="22296"/>
    <cellStyle name="Millares 19 2 4 2 6" xfId="6822"/>
    <cellStyle name="Millares 19 2 4 3" xfId="983"/>
    <cellStyle name="Millares 19 2 4 3 2" xfId="3473"/>
    <cellStyle name="Millares 19 2 4 3 2 2" xfId="16948"/>
    <cellStyle name="Millares 19 2 4 3 2 3" xfId="9291"/>
    <cellStyle name="Millares 19 2 4 3 3" xfId="5018"/>
    <cellStyle name="Millares 19 2 4 3 3 2" xfId="18493"/>
    <cellStyle name="Millares 19 2 4 3 3 3" xfId="10836"/>
    <cellStyle name="Millares 19 2 4 3 4" xfId="14480"/>
    <cellStyle name="Millares 19 2 4 3 5" xfId="22297"/>
    <cellStyle name="Millares 19 2 4 3 6" xfId="6823"/>
    <cellStyle name="Millares 19 2 4 4" xfId="1887"/>
    <cellStyle name="Millares 19 2 4 4 2" xfId="4356"/>
    <cellStyle name="Millares 19 2 4 4 2 2" xfId="17831"/>
    <cellStyle name="Millares 19 2 4 4 2 3" xfId="10174"/>
    <cellStyle name="Millares 19 2 4 4 3" xfId="5891"/>
    <cellStyle name="Millares 19 2 4 4 3 2" xfId="19366"/>
    <cellStyle name="Millares 19 2 4 4 3 3" xfId="11709"/>
    <cellStyle name="Millares 19 2 4 4 4" xfId="15363"/>
    <cellStyle name="Millares 19 2 4 4 5" xfId="7706"/>
    <cellStyle name="Millares 19 2 4 5" xfId="2282"/>
    <cellStyle name="Millares 19 2 4 5 2" xfId="15758"/>
    <cellStyle name="Millares 19 2 4 5 3" xfId="8101"/>
    <cellStyle name="Millares 19 2 4 6" xfId="2681"/>
    <cellStyle name="Millares 19 2 4 6 2" xfId="16157"/>
    <cellStyle name="Millares 19 2 4 6 3" xfId="8500"/>
    <cellStyle name="Millares 19 2 4 7" xfId="3062"/>
    <cellStyle name="Millares 19 2 4 7 2" xfId="16537"/>
    <cellStyle name="Millares 19 2 4 7 3" xfId="8880"/>
    <cellStyle name="Millares 19 2 4 8" xfId="4613"/>
    <cellStyle name="Millares 19 2 4 8 2" xfId="18088"/>
    <cellStyle name="Millares 19 2 4 8 3" xfId="10431"/>
    <cellStyle name="Millares 19 2 4 9" xfId="14052"/>
    <cellStyle name="Millares 19 2 5" xfId="664"/>
    <cellStyle name="Millares 19 2 5 2" xfId="984"/>
    <cellStyle name="Millares 19 2 5 2 2" xfId="3474"/>
    <cellStyle name="Millares 19 2 5 2 2 2" xfId="16949"/>
    <cellStyle name="Millares 19 2 5 2 2 3" xfId="9292"/>
    <cellStyle name="Millares 19 2 5 2 3" xfId="5019"/>
    <cellStyle name="Millares 19 2 5 2 3 2" xfId="18494"/>
    <cellStyle name="Millares 19 2 5 2 3 3" xfId="10837"/>
    <cellStyle name="Millares 19 2 5 2 4" xfId="14481"/>
    <cellStyle name="Millares 19 2 5 2 5" xfId="22298"/>
    <cellStyle name="Millares 19 2 5 2 6" xfId="6824"/>
    <cellStyle name="Millares 19 2 5 3" xfId="2398"/>
    <cellStyle name="Millares 19 2 5 3 2" xfId="15874"/>
    <cellStyle name="Millares 19 2 5 3 3" xfId="8217"/>
    <cellStyle name="Millares 19 2 5 4" xfId="2780"/>
    <cellStyle name="Millares 19 2 5 4 2" xfId="16256"/>
    <cellStyle name="Millares 19 2 5 4 3" xfId="8599"/>
    <cellStyle name="Millares 19 2 5 5" xfId="3161"/>
    <cellStyle name="Millares 19 2 5 5 2" xfId="16636"/>
    <cellStyle name="Millares 19 2 5 5 3" xfId="8979"/>
    <cellStyle name="Millares 19 2 5 6" xfId="4712"/>
    <cellStyle name="Millares 19 2 5 6 2" xfId="18187"/>
    <cellStyle name="Millares 19 2 5 6 3" xfId="10530"/>
    <cellStyle name="Millares 19 2 5 7" xfId="14167"/>
    <cellStyle name="Millares 19 2 5 8" xfId="21987"/>
    <cellStyle name="Millares 19 2 5 9" xfId="6510"/>
    <cellStyle name="Millares 19 2 6" xfId="985"/>
    <cellStyle name="Millares 19 2 6 2" xfId="3475"/>
    <cellStyle name="Millares 19 2 6 2 2" xfId="16950"/>
    <cellStyle name="Millares 19 2 6 2 3" xfId="9293"/>
    <cellStyle name="Millares 19 2 6 3" xfId="5020"/>
    <cellStyle name="Millares 19 2 6 3 2" xfId="18495"/>
    <cellStyle name="Millares 19 2 6 3 3" xfId="10838"/>
    <cellStyle name="Millares 19 2 6 4" xfId="14482"/>
    <cellStyle name="Millares 19 2 6 5" xfId="22299"/>
    <cellStyle name="Millares 19 2 6 6" xfId="6825"/>
    <cellStyle name="Millares 19 2 7" xfId="1724"/>
    <cellStyle name="Millares 19 2 7 2" xfId="4193"/>
    <cellStyle name="Millares 19 2 7 2 2" xfId="17668"/>
    <cellStyle name="Millares 19 2 7 2 3" xfId="10011"/>
    <cellStyle name="Millares 19 2 7 3" xfId="5728"/>
    <cellStyle name="Millares 19 2 7 3 2" xfId="19203"/>
    <cellStyle name="Millares 19 2 7 3 3" xfId="11546"/>
    <cellStyle name="Millares 19 2 7 4" xfId="15200"/>
    <cellStyle name="Millares 19 2 7 5" xfId="7543"/>
    <cellStyle name="Millares 19 2 8" xfId="2026"/>
    <cellStyle name="Millares 19 2 8 2" xfId="15502"/>
    <cellStyle name="Millares 19 2 8 3" xfId="7845"/>
    <cellStyle name="Millares 19 2 9" xfId="2495"/>
    <cellStyle name="Millares 19 2 9 2" xfId="15971"/>
    <cellStyle name="Millares 19 2 9 3" xfId="8314"/>
    <cellStyle name="Millares 19 20" xfId="13762"/>
    <cellStyle name="Millares 19 20 2" xfId="26052"/>
    <cellStyle name="Millares 19 21" xfId="11862"/>
    <cellStyle name="Millares 19 21 2" xfId="24171"/>
    <cellStyle name="Millares 19 22" xfId="21582"/>
    <cellStyle name="Millares 19 23" xfId="6105"/>
    <cellStyle name="Millares 19 3" xfId="262"/>
    <cellStyle name="Millares 19 3 10" xfId="4453"/>
    <cellStyle name="Millares 19 3 10 2" xfId="20846"/>
    <cellStyle name="Millares 19 3 10 2 2" xfId="29371"/>
    <cellStyle name="Millares 19 3 10 3" xfId="17928"/>
    <cellStyle name="Millares 19 3 10 3 2" xfId="27541"/>
    <cellStyle name="Millares 19 3 10 4" xfId="13225"/>
    <cellStyle name="Millares 19 3 10 4 2" xfId="25534"/>
    <cellStyle name="Millares 19 3 10 5" xfId="23697"/>
    <cellStyle name="Millares 19 3 10 6" xfId="10271"/>
    <cellStyle name="Millares 19 3 11" xfId="19488"/>
    <cellStyle name="Millares 19 3 11 2" xfId="28013"/>
    <cellStyle name="Millares 19 3 12" xfId="13851"/>
    <cellStyle name="Millares 19 3 12 2" xfId="26107"/>
    <cellStyle name="Millares 19 3 13" xfId="11869"/>
    <cellStyle name="Millares 19 3 13 2" xfId="24178"/>
    <cellStyle name="Millares 19 3 14" xfId="21671"/>
    <cellStyle name="Millares 19 3 15" xfId="21325"/>
    <cellStyle name="Millares 19 3 16" xfId="6194"/>
    <cellStyle name="Millares 19 3 2" xfId="341"/>
    <cellStyle name="Millares 19 3 2 10" xfId="13910"/>
    <cellStyle name="Millares 19 3 2 10 2" xfId="26133"/>
    <cellStyle name="Millares 19 3 2 11" xfId="11880"/>
    <cellStyle name="Millares 19 3 2 11 2" xfId="24189"/>
    <cellStyle name="Millares 19 3 2 12" xfId="21730"/>
    <cellStyle name="Millares 19 3 2 13" xfId="21336"/>
    <cellStyle name="Millares 19 3 2 14" xfId="6253"/>
    <cellStyle name="Millares 19 3 2 2" xfId="986"/>
    <cellStyle name="Millares 19 3 2 2 2" xfId="3476"/>
    <cellStyle name="Millares 19 3 2 2 2 2" xfId="20471"/>
    <cellStyle name="Millares 19 3 2 2 2 2 2" xfId="28996"/>
    <cellStyle name="Millares 19 3 2 2 2 3" xfId="16951"/>
    <cellStyle name="Millares 19 3 2 2 2 3 2" xfId="27165"/>
    <cellStyle name="Millares 19 3 2 2 2 4" xfId="12850"/>
    <cellStyle name="Millares 19 3 2 2 2 4 2" xfId="25159"/>
    <cellStyle name="Millares 19 3 2 2 2 5" xfId="23320"/>
    <cellStyle name="Millares 19 3 2 2 2 6" xfId="9294"/>
    <cellStyle name="Millares 19 3 2 2 3" xfId="5021"/>
    <cellStyle name="Millares 19 3 2 2 3 2" xfId="20954"/>
    <cellStyle name="Millares 19 3 2 2 3 2 2" xfId="29479"/>
    <cellStyle name="Millares 19 3 2 2 3 3" xfId="18496"/>
    <cellStyle name="Millares 19 3 2 2 3 3 2" xfId="27649"/>
    <cellStyle name="Millares 19 3 2 2 3 4" xfId="13333"/>
    <cellStyle name="Millares 19 3 2 2 3 4 2" xfId="25642"/>
    <cellStyle name="Millares 19 3 2 2 3 5" xfId="23805"/>
    <cellStyle name="Millares 19 3 2 2 3 6" xfId="10839"/>
    <cellStyle name="Millares 19 3 2 2 4" xfId="19597"/>
    <cellStyle name="Millares 19 3 2 2 4 2" xfId="28122"/>
    <cellStyle name="Millares 19 3 2 2 5" xfId="14483"/>
    <cellStyle name="Millares 19 3 2 2 5 2" xfId="26279"/>
    <cellStyle name="Millares 19 3 2 2 6" xfId="11977"/>
    <cellStyle name="Millares 19 3 2 2 6 2" xfId="24286"/>
    <cellStyle name="Millares 19 3 2 2 7" xfId="22300"/>
    <cellStyle name="Millares 19 3 2 2 8" xfId="21396"/>
    <cellStyle name="Millares 19 3 2 2 9" xfId="6826"/>
    <cellStyle name="Millares 19 3 2 3" xfId="987"/>
    <cellStyle name="Millares 19 3 2 3 2" xfId="3477"/>
    <cellStyle name="Millares 19 3 2 3 2 2" xfId="20472"/>
    <cellStyle name="Millares 19 3 2 3 2 2 2" xfId="28997"/>
    <cellStyle name="Millares 19 3 2 3 2 3" xfId="16952"/>
    <cellStyle name="Millares 19 3 2 3 2 3 2" xfId="27166"/>
    <cellStyle name="Millares 19 3 2 3 2 4" xfId="12851"/>
    <cellStyle name="Millares 19 3 2 3 2 4 2" xfId="25160"/>
    <cellStyle name="Millares 19 3 2 3 2 5" xfId="23321"/>
    <cellStyle name="Millares 19 3 2 3 2 6" xfId="9295"/>
    <cellStyle name="Millares 19 3 2 3 3" xfId="5022"/>
    <cellStyle name="Millares 19 3 2 3 3 2" xfId="20955"/>
    <cellStyle name="Millares 19 3 2 3 3 2 2" xfId="29480"/>
    <cellStyle name="Millares 19 3 2 3 3 3" xfId="18497"/>
    <cellStyle name="Millares 19 3 2 3 3 3 2" xfId="27650"/>
    <cellStyle name="Millares 19 3 2 3 3 4" xfId="13334"/>
    <cellStyle name="Millares 19 3 2 3 3 4 2" xfId="25643"/>
    <cellStyle name="Millares 19 3 2 3 3 5" xfId="23806"/>
    <cellStyle name="Millares 19 3 2 3 3 6" xfId="10840"/>
    <cellStyle name="Millares 19 3 2 3 4" xfId="19598"/>
    <cellStyle name="Millares 19 3 2 3 4 2" xfId="28123"/>
    <cellStyle name="Millares 19 3 2 3 5" xfId="14484"/>
    <cellStyle name="Millares 19 3 2 3 5 2" xfId="26280"/>
    <cellStyle name="Millares 19 3 2 3 6" xfId="11978"/>
    <cellStyle name="Millares 19 3 2 3 6 2" xfId="24287"/>
    <cellStyle name="Millares 19 3 2 3 7" xfId="22301"/>
    <cellStyle name="Millares 19 3 2 3 8" xfId="21433"/>
    <cellStyle name="Millares 19 3 2 3 9" xfId="6827"/>
    <cellStyle name="Millares 19 3 2 4" xfId="1783"/>
    <cellStyle name="Millares 19 3 2 4 2" xfId="4252"/>
    <cellStyle name="Millares 19 3 2 4 2 2" xfId="20803"/>
    <cellStyle name="Millares 19 3 2 4 2 2 2" xfId="29328"/>
    <cellStyle name="Millares 19 3 2 4 2 3" xfId="17727"/>
    <cellStyle name="Millares 19 3 2 4 2 3 2" xfId="27498"/>
    <cellStyle name="Millares 19 3 2 4 2 4" xfId="13182"/>
    <cellStyle name="Millares 19 3 2 4 2 4 2" xfId="25491"/>
    <cellStyle name="Millares 19 3 2 4 2 5" xfId="23654"/>
    <cellStyle name="Millares 19 3 2 4 2 6" xfId="10070"/>
    <cellStyle name="Millares 19 3 2 4 3" xfId="5787"/>
    <cellStyle name="Millares 19 3 2 4 3 2" xfId="21276"/>
    <cellStyle name="Millares 19 3 2 4 3 2 2" xfId="29801"/>
    <cellStyle name="Millares 19 3 2 4 3 3" xfId="19262"/>
    <cellStyle name="Millares 19 3 2 4 3 3 2" xfId="27971"/>
    <cellStyle name="Millares 19 3 2 4 3 4" xfId="13655"/>
    <cellStyle name="Millares 19 3 2 4 3 4 2" xfId="25964"/>
    <cellStyle name="Millares 19 3 2 4 3 5" xfId="24127"/>
    <cellStyle name="Millares 19 3 2 4 3 6" xfId="11605"/>
    <cellStyle name="Millares 19 3 2 4 4" xfId="19920"/>
    <cellStyle name="Millares 19 3 2 4 4 2" xfId="28445"/>
    <cellStyle name="Millares 19 3 2 4 5" xfId="15259"/>
    <cellStyle name="Millares 19 3 2 4 5 2" xfId="26611"/>
    <cellStyle name="Millares 19 3 2 4 6" xfId="12299"/>
    <cellStyle name="Millares 19 3 2 4 6 2" xfId="24608"/>
    <cellStyle name="Millares 19 3 2 4 7" xfId="22765"/>
    <cellStyle name="Millares 19 3 2 4 8" xfId="7602"/>
    <cellStyle name="Millares 19 3 2 5" xfId="2140"/>
    <cellStyle name="Millares 19 3 2 5 2" xfId="20082"/>
    <cellStyle name="Millares 19 3 2 5 2 2" xfId="28607"/>
    <cellStyle name="Millares 19 3 2 5 3" xfId="15616"/>
    <cellStyle name="Millares 19 3 2 5 3 2" xfId="26776"/>
    <cellStyle name="Millares 19 3 2 5 4" xfId="12461"/>
    <cellStyle name="Millares 19 3 2 5 4 2" xfId="24770"/>
    <cellStyle name="Millares 19 3 2 5 5" xfId="22931"/>
    <cellStyle name="Millares 19 3 2 5 6" xfId="7959"/>
    <cellStyle name="Millares 19 3 2 6" xfId="2564"/>
    <cellStyle name="Millares 19 3 2 6 2" xfId="20250"/>
    <cellStyle name="Millares 19 3 2 6 2 2" xfId="28775"/>
    <cellStyle name="Millares 19 3 2 6 3" xfId="16040"/>
    <cellStyle name="Millares 19 3 2 6 3 2" xfId="26944"/>
    <cellStyle name="Millares 19 3 2 6 4" xfId="12629"/>
    <cellStyle name="Millares 19 3 2 6 4 2" xfId="24938"/>
    <cellStyle name="Millares 19 3 2 6 5" xfId="23099"/>
    <cellStyle name="Millares 19 3 2 6 6" xfId="8383"/>
    <cellStyle name="Millares 19 3 2 7" xfId="2946"/>
    <cellStyle name="Millares 19 3 2 7 2" xfId="20368"/>
    <cellStyle name="Millares 19 3 2 7 2 2" xfId="28893"/>
    <cellStyle name="Millares 19 3 2 7 3" xfId="16421"/>
    <cellStyle name="Millares 19 3 2 7 3 2" xfId="27062"/>
    <cellStyle name="Millares 19 3 2 7 4" xfId="12747"/>
    <cellStyle name="Millares 19 3 2 7 4 2" xfId="25056"/>
    <cellStyle name="Millares 19 3 2 7 5" xfId="23217"/>
    <cellStyle name="Millares 19 3 2 7 6" xfId="8764"/>
    <cellStyle name="Millares 19 3 2 8" xfId="4497"/>
    <cellStyle name="Millares 19 3 2 8 2" xfId="20857"/>
    <cellStyle name="Millares 19 3 2 8 2 2" xfId="29382"/>
    <cellStyle name="Millares 19 3 2 8 3" xfId="17972"/>
    <cellStyle name="Millares 19 3 2 8 3 2" xfId="27552"/>
    <cellStyle name="Millares 19 3 2 8 4" xfId="13236"/>
    <cellStyle name="Millares 19 3 2 8 4 2" xfId="25545"/>
    <cellStyle name="Millares 19 3 2 8 5" xfId="23708"/>
    <cellStyle name="Millares 19 3 2 8 6" xfId="10315"/>
    <cellStyle name="Millares 19 3 2 9" xfId="19500"/>
    <cellStyle name="Millares 19 3 2 9 2" xfId="28025"/>
    <cellStyle name="Millares 19 3 3" xfId="538"/>
    <cellStyle name="Millares 19 3 3 10" xfId="14072"/>
    <cellStyle name="Millares 19 3 3 10 2" xfId="26192"/>
    <cellStyle name="Millares 19 3 3 11" xfId="11913"/>
    <cellStyle name="Millares 19 3 3 11 2" xfId="24222"/>
    <cellStyle name="Millares 19 3 3 12" xfId="21892"/>
    <cellStyle name="Millares 19 3 3 13" xfId="21369"/>
    <cellStyle name="Millares 19 3 3 14" xfId="6415"/>
    <cellStyle name="Millares 19 3 3 2" xfId="988"/>
    <cellStyle name="Millares 19 3 3 2 2" xfId="3478"/>
    <cellStyle name="Millares 19 3 3 2 2 2" xfId="20473"/>
    <cellStyle name="Millares 19 3 3 2 2 2 2" xfId="28998"/>
    <cellStyle name="Millares 19 3 3 2 2 3" xfId="16953"/>
    <cellStyle name="Millares 19 3 3 2 2 3 2" xfId="27167"/>
    <cellStyle name="Millares 19 3 3 2 2 4" xfId="12852"/>
    <cellStyle name="Millares 19 3 3 2 2 4 2" xfId="25161"/>
    <cellStyle name="Millares 19 3 3 2 2 5" xfId="23322"/>
    <cellStyle name="Millares 19 3 3 2 2 6" xfId="9296"/>
    <cellStyle name="Millares 19 3 3 2 3" xfId="5023"/>
    <cellStyle name="Millares 19 3 3 2 3 2" xfId="20956"/>
    <cellStyle name="Millares 19 3 3 2 3 2 2" xfId="29481"/>
    <cellStyle name="Millares 19 3 3 2 3 3" xfId="18498"/>
    <cellStyle name="Millares 19 3 3 2 3 3 2" xfId="27651"/>
    <cellStyle name="Millares 19 3 3 2 3 4" xfId="13335"/>
    <cellStyle name="Millares 19 3 3 2 3 4 2" xfId="25644"/>
    <cellStyle name="Millares 19 3 3 2 3 5" xfId="23807"/>
    <cellStyle name="Millares 19 3 3 2 3 6" xfId="10841"/>
    <cellStyle name="Millares 19 3 3 2 4" xfId="19599"/>
    <cellStyle name="Millares 19 3 3 2 4 2" xfId="28124"/>
    <cellStyle name="Millares 19 3 3 2 5" xfId="14485"/>
    <cellStyle name="Millares 19 3 3 2 5 2" xfId="26281"/>
    <cellStyle name="Millares 19 3 3 2 6" xfId="11979"/>
    <cellStyle name="Millares 19 3 3 2 6 2" xfId="24288"/>
    <cellStyle name="Millares 19 3 3 2 7" xfId="22302"/>
    <cellStyle name="Millares 19 3 3 2 8" xfId="21417"/>
    <cellStyle name="Millares 19 3 3 2 9" xfId="6828"/>
    <cellStyle name="Millares 19 3 3 3" xfId="989"/>
    <cellStyle name="Millares 19 3 3 3 2" xfId="3479"/>
    <cellStyle name="Millares 19 3 3 3 2 2" xfId="20474"/>
    <cellStyle name="Millares 19 3 3 3 2 2 2" xfId="28999"/>
    <cellStyle name="Millares 19 3 3 3 2 3" xfId="16954"/>
    <cellStyle name="Millares 19 3 3 3 2 3 2" xfId="27168"/>
    <cellStyle name="Millares 19 3 3 3 2 4" xfId="12853"/>
    <cellStyle name="Millares 19 3 3 3 2 4 2" xfId="25162"/>
    <cellStyle name="Millares 19 3 3 3 2 5" xfId="23323"/>
    <cellStyle name="Millares 19 3 3 3 2 6" xfId="9297"/>
    <cellStyle name="Millares 19 3 3 3 3" xfId="5024"/>
    <cellStyle name="Millares 19 3 3 3 3 2" xfId="20957"/>
    <cellStyle name="Millares 19 3 3 3 3 2 2" xfId="29482"/>
    <cellStyle name="Millares 19 3 3 3 3 3" xfId="18499"/>
    <cellStyle name="Millares 19 3 3 3 3 3 2" xfId="27652"/>
    <cellStyle name="Millares 19 3 3 3 3 4" xfId="13336"/>
    <cellStyle name="Millares 19 3 3 3 3 4 2" xfId="25645"/>
    <cellStyle name="Millares 19 3 3 3 3 5" xfId="23808"/>
    <cellStyle name="Millares 19 3 3 3 3 6" xfId="10842"/>
    <cellStyle name="Millares 19 3 3 3 4" xfId="19600"/>
    <cellStyle name="Millares 19 3 3 3 4 2" xfId="28125"/>
    <cellStyle name="Millares 19 3 3 3 5" xfId="14486"/>
    <cellStyle name="Millares 19 3 3 3 5 2" xfId="26282"/>
    <cellStyle name="Millares 19 3 3 3 6" xfId="11980"/>
    <cellStyle name="Millares 19 3 3 3 6 2" xfId="24289"/>
    <cellStyle name="Millares 19 3 3 3 7" xfId="22303"/>
    <cellStyle name="Millares 19 3 3 3 8" xfId="21454"/>
    <cellStyle name="Millares 19 3 3 3 9" xfId="6829"/>
    <cellStyle name="Millares 19 3 3 4" xfId="1907"/>
    <cellStyle name="Millares 19 3 3 4 2" xfId="4376"/>
    <cellStyle name="Millares 19 3 3 4 2 2" xfId="20824"/>
    <cellStyle name="Millares 19 3 3 4 2 2 2" xfId="29349"/>
    <cellStyle name="Millares 19 3 3 4 2 3" xfId="17851"/>
    <cellStyle name="Millares 19 3 3 4 2 3 2" xfId="27519"/>
    <cellStyle name="Millares 19 3 3 4 2 4" xfId="13203"/>
    <cellStyle name="Millares 19 3 3 4 2 4 2" xfId="25512"/>
    <cellStyle name="Millares 19 3 3 4 2 5" xfId="23675"/>
    <cellStyle name="Millares 19 3 3 4 2 6" xfId="10194"/>
    <cellStyle name="Millares 19 3 3 4 3" xfId="5911"/>
    <cellStyle name="Millares 19 3 3 4 3 2" xfId="21297"/>
    <cellStyle name="Millares 19 3 3 4 3 2 2" xfId="29822"/>
    <cellStyle name="Millares 19 3 3 4 3 3" xfId="19386"/>
    <cellStyle name="Millares 19 3 3 4 3 3 2" xfId="27992"/>
    <cellStyle name="Millares 19 3 3 4 3 4" xfId="13676"/>
    <cellStyle name="Millares 19 3 3 4 3 4 2" xfId="25985"/>
    <cellStyle name="Millares 19 3 3 4 3 5" xfId="24148"/>
    <cellStyle name="Millares 19 3 3 4 3 6" xfId="11729"/>
    <cellStyle name="Millares 19 3 3 4 4" xfId="19941"/>
    <cellStyle name="Millares 19 3 3 4 4 2" xfId="28466"/>
    <cellStyle name="Millares 19 3 3 4 5" xfId="15383"/>
    <cellStyle name="Millares 19 3 3 4 5 2" xfId="26632"/>
    <cellStyle name="Millares 19 3 3 4 6" xfId="12320"/>
    <cellStyle name="Millares 19 3 3 4 6 2" xfId="24629"/>
    <cellStyle name="Millares 19 3 3 4 7" xfId="22786"/>
    <cellStyle name="Millares 19 3 3 4 8" xfId="7726"/>
    <cellStyle name="Millares 19 3 3 5" xfId="2302"/>
    <cellStyle name="Millares 19 3 3 5 2" xfId="20141"/>
    <cellStyle name="Millares 19 3 3 5 2 2" xfId="28666"/>
    <cellStyle name="Millares 19 3 3 5 3" xfId="15778"/>
    <cellStyle name="Millares 19 3 3 5 3 2" xfId="26835"/>
    <cellStyle name="Millares 19 3 3 5 4" xfId="12520"/>
    <cellStyle name="Millares 19 3 3 5 4 2" xfId="24829"/>
    <cellStyle name="Millares 19 3 3 5 5" xfId="22990"/>
    <cellStyle name="Millares 19 3 3 5 6" xfId="8121"/>
    <cellStyle name="Millares 19 3 3 6" xfId="2701"/>
    <cellStyle name="Millares 19 3 3 6 2" xfId="20284"/>
    <cellStyle name="Millares 19 3 3 6 2 2" xfId="28809"/>
    <cellStyle name="Millares 19 3 3 6 3" xfId="16177"/>
    <cellStyle name="Millares 19 3 3 6 3 2" xfId="26978"/>
    <cellStyle name="Millares 19 3 3 6 4" xfId="12663"/>
    <cellStyle name="Millares 19 3 3 6 4 2" xfId="24972"/>
    <cellStyle name="Millares 19 3 3 6 5" xfId="23133"/>
    <cellStyle name="Millares 19 3 3 6 6" xfId="8520"/>
    <cellStyle name="Millares 19 3 3 7" xfId="3082"/>
    <cellStyle name="Millares 19 3 3 7 2" xfId="20401"/>
    <cellStyle name="Millares 19 3 3 7 2 2" xfId="28926"/>
    <cellStyle name="Millares 19 3 3 7 3" xfId="16557"/>
    <cellStyle name="Millares 19 3 3 7 3 2" xfId="27095"/>
    <cellStyle name="Millares 19 3 3 7 4" xfId="12780"/>
    <cellStyle name="Millares 19 3 3 7 4 2" xfId="25089"/>
    <cellStyle name="Millares 19 3 3 7 5" xfId="23250"/>
    <cellStyle name="Millares 19 3 3 7 6" xfId="8900"/>
    <cellStyle name="Millares 19 3 3 8" xfId="4633"/>
    <cellStyle name="Millares 19 3 3 8 2" xfId="20890"/>
    <cellStyle name="Millares 19 3 3 8 2 2" xfId="29415"/>
    <cellStyle name="Millares 19 3 3 8 3" xfId="18108"/>
    <cellStyle name="Millares 19 3 3 8 3 2" xfId="27585"/>
    <cellStyle name="Millares 19 3 3 8 4" xfId="13269"/>
    <cellStyle name="Millares 19 3 3 8 4 2" xfId="25578"/>
    <cellStyle name="Millares 19 3 3 8 5" xfId="23741"/>
    <cellStyle name="Millares 19 3 3 8 6" xfId="10451"/>
    <cellStyle name="Millares 19 3 3 9" xfId="19533"/>
    <cellStyle name="Millares 19 3 3 9 2" xfId="28058"/>
    <cellStyle name="Millares 19 3 4" xfId="684"/>
    <cellStyle name="Millares 19 3 4 10" xfId="22007"/>
    <cellStyle name="Millares 19 3 4 11" xfId="21389"/>
    <cellStyle name="Millares 19 3 4 12" xfId="6530"/>
    <cellStyle name="Millares 19 3 4 2" xfId="990"/>
    <cellStyle name="Millares 19 3 4 2 2" xfId="3480"/>
    <cellStyle name="Millares 19 3 4 2 2 2" xfId="20475"/>
    <cellStyle name="Millares 19 3 4 2 2 2 2" xfId="29000"/>
    <cellStyle name="Millares 19 3 4 2 2 3" xfId="16955"/>
    <cellStyle name="Millares 19 3 4 2 2 3 2" xfId="27169"/>
    <cellStyle name="Millares 19 3 4 2 2 4" xfId="12854"/>
    <cellStyle name="Millares 19 3 4 2 2 4 2" xfId="25163"/>
    <cellStyle name="Millares 19 3 4 2 2 5" xfId="23324"/>
    <cellStyle name="Millares 19 3 4 2 2 6" xfId="9298"/>
    <cellStyle name="Millares 19 3 4 2 3" xfId="5025"/>
    <cellStyle name="Millares 19 3 4 2 3 2" xfId="20958"/>
    <cellStyle name="Millares 19 3 4 2 3 2 2" xfId="29483"/>
    <cellStyle name="Millares 19 3 4 2 3 3" xfId="18500"/>
    <cellStyle name="Millares 19 3 4 2 3 3 2" xfId="27653"/>
    <cellStyle name="Millares 19 3 4 2 3 4" xfId="13337"/>
    <cellStyle name="Millares 19 3 4 2 3 4 2" xfId="25646"/>
    <cellStyle name="Millares 19 3 4 2 3 5" xfId="23809"/>
    <cellStyle name="Millares 19 3 4 2 3 6" xfId="10843"/>
    <cellStyle name="Millares 19 3 4 2 4" xfId="19601"/>
    <cellStyle name="Millares 19 3 4 2 4 2" xfId="28126"/>
    <cellStyle name="Millares 19 3 4 2 5" xfId="14487"/>
    <cellStyle name="Millares 19 3 4 2 5 2" xfId="26283"/>
    <cellStyle name="Millares 19 3 4 2 6" xfId="11981"/>
    <cellStyle name="Millares 19 3 4 2 6 2" xfId="24290"/>
    <cellStyle name="Millares 19 3 4 2 7" xfId="22304"/>
    <cellStyle name="Millares 19 3 4 2 8" xfId="21479"/>
    <cellStyle name="Millares 19 3 4 2 9" xfId="6830"/>
    <cellStyle name="Millares 19 3 4 3" xfId="2418"/>
    <cellStyle name="Millares 19 3 4 3 2" xfId="20193"/>
    <cellStyle name="Millares 19 3 4 3 2 2" xfId="28718"/>
    <cellStyle name="Millares 19 3 4 3 3" xfId="15894"/>
    <cellStyle name="Millares 19 3 4 3 3 2" xfId="26887"/>
    <cellStyle name="Millares 19 3 4 3 4" xfId="12572"/>
    <cellStyle name="Millares 19 3 4 3 4 2" xfId="24881"/>
    <cellStyle name="Millares 19 3 4 3 5" xfId="23042"/>
    <cellStyle name="Millares 19 3 4 3 6" xfId="8237"/>
    <cellStyle name="Millares 19 3 4 4" xfId="2800"/>
    <cellStyle name="Millares 19 3 4 4 2" xfId="20319"/>
    <cellStyle name="Millares 19 3 4 4 2 2" xfId="28844"/>
    <cellStyle name="Millares 19 3 4 4 3" xfId="16276"/>
    <cellStyle name="Millares 19 3 4 4 3 2" xfId="27013"/>
    <cellStyle name="Millares 19 3 4 4 4" xfId="12698"/>
    <cellStyle name="Millares 19 3 4 4 4 2" xfId="25007"/>
    <cellStyle name="Millares 19 3 4 4 5" xfId="23168"/>
    <cellStyle name="Millares 19 3 4 4 6" xfId="8619"/>
    <cellStyle name="Millares 19 3 4 5" xfId="3181"/>
    <cellStyle name="Millares 19 3 4 5 2" xfId="20436"/>
    <cellStyle name="Millares 19 3 4 5 2 2" xfId="28961"/>
    <cellStyle name="Millares 19 3 4 5 3" xfId="16656"/>
    <cellStyle name="Millares 19 3 4 5 3 2" xfId="27130"/>
    <cellStyle name="Millares 19 3 4 5 4" xfId="12815"/>
    <cellStyle name="Millares 19 3 4 5 4 2" xfId="25124"/>
    <cellStyle name="Millares 19 3 4 5 5" xfId="23285"/>
    <cellStyle name="Millares 19 3 4 5 6" xfId="8999"/>
    <cellStyle name="Millares 19 3 4 6" xfId="4732"/>
    <cellStyle name="Millares 19 3 4 6 2" xfId="20925"/>
    <cellStyle name="Millares 19 3 4 6 2 2" xfId="29450"/>
    <cellStyle name="Millares 19 3 4 6 3" xfId="18207"/>
    <cellStyle name="Millares 19 3 4 6 3 2" xfId="27620"/>
    <cellStyle name="Millares 19 3 4 6 4" xfId="13304"/>
    <cellStyle name="Millares 19 3 4 6 4 2" xfId="25613"/>
    <cellStyle name="Millares 19 3 4 6 5" xfId="23776"/>
    <cellStyle name="Millares 19 3 4 6 6" xfId="10550"/>
    <cellStyle name="Millares 19 3 4 7" xfId="19568"/>
    <cellStyle name="Millares 19 3 4 7 2" xfId="28093"/>
    <cellStyle name="Millares 19 3 4 8" xfId="14187"/>
    <cellStyle name="Millares 19 3 4 8 2" xfId="26243"/>
    <cellStyle name="Millares 19 3 4 9" xfId="11948"/>
    <cellStyle name="Millares 19 3 4 9 2" xfId="24257"/>
    <cellStyle name="Millares 19 3 5" xfId="991"/>
    <cellStyle name="Millares 19 3 5 2" xfId="3481"/>
    <cellStyle name="Millares 19 3 5 2 2" xfId="20476"/>
    <cellStyle name="Millares 19 3 5 2 2 2" xfId="29001"/>
    <cellStyle name="Millares 19 3 5 2 3" xfId="16956"/>
    <cellStyle name="Millares 19 3 5 2 3 2" xfId="27170"/>
    <cellStyle name="Millares 19 3 5 2 4" xfId="12855"/>
    <cellStyle name="Millares 19 3 5 2 4 2" xfId="25164"/>
    <cellStyle name="Millares 19 3 5 2 5" xfId="23325"/>
    <cellStyle name="Millares 19 3 5 2 6" xfId="9299"/>
    <cellStyle name="Millares 19 3 5 3" xfId="5026"/>
    <cellStyle name="Millares 19 3 5 3 2" xfId="20959"/>
    <cellStyle name="Millares 19 3 5 3 2 2" xfId="29484"/>
    <cellStyle name="Millares 19 3 5 3 3" xfId="18501"/>
    <cellStyle name="Millares 19 3 5 3 3 2" xfId="27654"/>
    <cellStyle name="Millares 19 3 5 3 4" xfId="13338"/>
    <cellStyle name="Millares 19 3 5 3 4 2" xfId="25647"/>
    <cellStyle name="Millares 19 3 5 3 5" xfId="23810"/>
    <cellStyle name="Millares 19 3 5 3 6" xfId="10844"/>
    <cellStyle name="Millares 19 3 5 4" xfId="19602"/>
    <cellStyle name="Millares 19 3 5 4 2" xfId="28127"/>
    <cellStyle name="Millares 19 3 5 5" xfId="14488"/>
    <cellStyle name="Millares 19 3 5 5 2" xfId="26284"/>
    <cellStyle name="Millares 19 3 5 6" xfId="11982"/>
    <cellStyle name="Millares 19 3 5 6 2" xfId="24291"/>
    <cellStyle name="Millares 19 3 5 7" xfId="22305"/>
    <cellStyle name="Millares 19 3 5 8" xfId="21427"/>
    <cellStyle name="Millares 19 3 5 9" xfId="6831"/>
    <cellStyle name="Millares 19 3 6" xfId="1744"/>
    <cellStyle name="Millares 19 3 6 2" xfId="4213"/>
    <cellStyle name="Millares 19 3 6 2 2" xfId="20797"/>
    <cellStyle name="Millares 19 3 6 2 2 2" xfId="29322"/>
    <cellStyle name="Millares 19 3 6 2 3" xfId="17688"/>
    <cellStyle name="Millares 19 3 6 2 3 2" xfId="27492"/>
    <cellStyle name="Millares 19 3 6 2 4" xfId="13176"/>
    <cellStyle name="Millares 19 3 6 2 4 2" xfId="25485"/>
    <cellStyle name="Millares 19 3 6 2 5" xfId="23648"/>
    <cellStyle name="Millares 19 3 6 2 6" xfId="10031"/>
    <cellStyle name="Millares 19 3 6 3" xfId="5748"/>
    <cellStyle name="Millares 19 3 6 3 2" xfId="21270"/>
    <cellStyle name="Millares 19 3 6 3 2 2" xfId="29795"/>
    <cellStyle name="Millares 19 3 6 3 3" xfId="19223"/>
    <cellStyle name="Millares 19 3 6 3 3 2" xfId="27965"/>
    <cellStyle name="Millares 19 3 6 3 4" xfId="13649"/>
    <cellStyle name="Millares 19 3 6 3 4 2" xfId="25958"/>
    <cellStyle name="Millares 19 3 6 3 5" xfId="24121"/>
    <cellStyle name="Millares 19 3 6 3 6" xfId="11566"/>
    <cellStyle name="Millares 19 3 6 4" xfId="19914"/>
    <cellStyle name="Millares 19 3 6 4 2" xfId="28439"/>
    <cellStyle name="Millares 19 3 6 5" xfId="15220"/>
    <cellStyle name="Millares 19 3 6 5 2" xfId="26605"/>
    <cellStyle name="Millares 19 3 6 6" xfId="12293"/>
    <cellStyle name="Millares 19 3 6 6 2" xfId="24602"/>
    <cellStyle name="Millares 19 3 6 7" xfId="22759"/>
    <cellStyle name="Millares 19 3 6 8" xfId="7563"/>
    <cellStyle name="Millares 19 3 7" xfId="2080"/>
    <cellStyle name="Millares 19 3 7 2" xfId="20055"/>
    <cellStyle name="Millares 19 3 7 2 2" xfId="28580"/>
    <cellStyle name="Millares 19 3 7 3" xfId="15556"/>
    <cellStyle name="Millares 19 3 7 3 2" xfId="26749"/>
    <cellStyle name="Millares 19 3 7 4" xfId="12434"/>
    <cellStyle name="Millares 19 3 7 4 2" xfId="24743"/>
    <cellStyle name="Millares 19 3 7 5" xfId="22904"/>
    <cellStyle name="Millares 19 3 7 6" xfId="7899"/>
    <cellStyle name="Millares 19 3 8" xfId="2520"/>
    <cellStyle name="Millares 19 3 8 2" xfId="20239"/>
    <cellStyle name="Millares 19 3 8 2 2" xfId="28764"/>
    <cellStyle name="Millares 19 3 8 3" xfId="15996"/>
    <cellStyle name="Millares 19 3 8 3 2" xfId="26933"/>
    <cellStyle name="Millares 19 3 8 4" xfId="12618"/>
    <cellStyle name="Millares 19 3 8 4 2" xfId="24927"/>
    <cellStyle name="Millares 19 3 8 5" xfId="23088"/>
    <cellStyle name="Millares 19 3 8 6" xfId="8339"/>
    <cellStyle name="Millares 19 3 9" xfId="2902"/>
    <cellStyle name="Millares 19 3 9 2" xfId="20357"/>
    <cellStyle name="Millares 19 3 9 2 2" xfId="28882"/>
    <cellStyle name="Millares 19 3 9 3" xfId="16377"/>
    <cellStyle name="Millares 19 3 9 3 2" xfId="27051"/>
    <cellStyle name="Millares 19 3 9 4" xfId="12736"/>
    <cellStyle name="Millares 19 3 9 4 2" xfId="25045"/>
    <cellStyle name="Millares 19 3 9 5" xfId="23206"/>
    <cellStyle name="Millares 19 3 9 6" xfId="8720"/>
    <cellStyle name="Millares 19 4" xfId="339"/>
    <cellStyle name="Millares 19 4 10" xfId="13908"/>
    <cellStyle name="Millares 19 4 10 2" xfId="26132"/>
    <cellStyle name="Millares 19 4 11" xfId="11879"/>
    <cellStyle name="Millares 19 4 11 2" xfId="24188"/>
    <cellStyle name="Millares 19 4 12" xfId="21728"/>
    <cellStyle name="Millares 19 4 13" xfId="21335"/>
    <cellStyle name="Millares 19 4 14" xfId="6251"/>
    <cellStyle name="Millares 19 4 2" xfId="992"/>
    <cellStyle name="Millares 19 4 2 2" xfId="3482"/>
    <cellStyle name="Millares 19 4 2 2 2" xfId="20477"/>
    <cellStyle name="Millares 19 4 2 2 2 2" xfId="29002"/>
    <cellStyle name="Millares 19 4 2 2 3" xfId="16957"/>
    <cellStyle name="Millares 19 4 2 2 3 2" xfId="27171"/>
    <cellStyle name="Millares 19 4 2 2 4" xfId="12856"/>
    <cellStyle name="Millares 19 4 2 2 4 2" xfId="25165"/>
    <cellStyle name="Millares 19 4 2 2 5" xfId="23326"/>
    <cellStyle name="Millares 19 4 2 2 6" xfId="9300"/>
    <cellStyle name="Millares 19 4 2 3" xfId="5027"/>
    <cellStyle name="Millares 19 4 2 3 2" xfId="20960"/>
    <cellStyle name="Millares 19 4 2 3 2 2" xfId="29485"/>
    <cellStyle name="Millares 19 4 2 3 3" xfId="18502"/>
    <cellStyle name="Millares 19 4 2 3 3 2" xfId="27655"/>
    <cellStyle name="Millares 19 4 2 3 4" xfId="13339"/>
    <cellStyle name="Millares 19 4 2 3 4 2" xfId="25648"/>
    <cellStyle name="Millares 19 4 2 3 5" xfId="23811"/>
    <cellStyle name="Millares 19 4 2 3 6" xfId="10845"/>
    <cellStyle name="Millares 19 4 2 4" xfId="19603"/>
    <cellStyle name="Millares 19 4 2 4 2" xfId="28128"/>
    <cellStyle name="Millares 19 4 2 5" xfId="14489"/>
    <cellStyle name="Millares 19 4 2 5 2" xfId="26285"/>
    <cellStyle name="Millares 19 4 2 6" xfId="11983"/>
    <cellStyle name="Millares 19 4 2 6 2" xfId="24292"/>
    <cellStyle name="Millares 19 4 2 7" xfId="22306"/>
    <cellStyle name="Millares 19 4 2 8" xfId="21395"/>
    <cellStyle name="Millares 19 4 2 9" xfId="6832"/>
    <cellStyle name="Millares 19 4 3" xfId="993"/>
    <cellStyle name="Millares 19 4 3 2" xfId="3483"/>
    <cellStyle name="Millares 19 4 3 2 2" xfId="20478"/>
    <cellStyle name="Millares 19 4 3 2 2 2" xfId="29003"/>
    <cellStyle name="Millares 19 4 3 2 3" xfId="16958"/>
    <cellStyle name="Millares 19 4 3 2 3 2" xfId="27172"/>
    <cellStyle name="Millares 19 4 3 2 4" xfId="12857"/>
    <cellStyle name="Millares 19 4 3 2 4 2" xfId="25166"/>
    <cellStyle name="Millares 19 4 3 2 5" xfId="23327"/>
    <cellStyle name="Millares 19 4 3 2 6" xfId="9301"/>
    <cellStyle name="Millares 19 4 3 3" xfId="5028"/>
    <cellStyle name="Millares 19 4 3 3 2" xfId="20961"/>
    <cellStyle name="Millares 19 4 3 3 2 2" xfId="29486"/>
    <cellStyle name="Millares 19 4 3 3 3" xfId="18503"/>
    <cellStyle name="Millares 19 4 3 3 3 2" xfId="27656"/>
    <cellStyle name="Millares 19 4 3 3 4" xfId="13340"/>
    <cellStyle name="Millares 19 4 3 3 4 2" xfId="25649"/>
    <cellStyle name="Millares 19 4 3 3 5" xfId="23812"/>
    <cellStyle name="Millares 19 4 3 3 6" xfId="10846"/>
    <cellStyle name="Millares 19 4 3 4" xfId="19604"/>
    <cellStyle name="Millares 19 4 3 4 2" xfId="28129"/>
    <cellStyle name="Millares 19 4 3 5" xfId="14490"/>
    <cellStyle name="Millares 19 4 3 5 2" xfId="26286"/>
    <cellStyle name="Millares 19 4 3 6" xfId="11984"/>
    <cellStyle name="Millares 19 4 3 6 2" xfId="24293"/>
    <cellStyle name="Millares 19 4 3 7" xfId="22307"/>
    <cellStyle name="Millares 19 4 3 8" xfId="21432"/>
    <cellStyle name="Millares 19 4 3 9" xfId="6833"/>
    <cellStyle name="Millares 19 4 4" xfId="1781"/>
    <cellStyle name="Millares 19 4 4 2" xfId="4250"/>
    <cellStyle name="Millares 19 4 4 2 2" xfId="20802"/>
    <cellStyle name="Millares 19 4 4 2 2 2" xfId="29327"/>
    <cellStyle name="Millares 19 4 4 2 3" xfId="17725"/>
    <cellStyle name="Millares 19 4 4 2 3 2" xfId="27497"/>
    <cellStyle name="Millares 19 4 4 2 4" xfId="13181"/>
    <cellStyle name="Millares 19 4 4 2 4 2" xfId="25490"/>
    <cellStyle name="Millares 19 4 4 2 5" xfId="23653"/>
    <cellStyle name="Millares 19 4 4 2 6" xfId="10068"/>
    <cellStyle name="Millares 19 4 4 3" xfId="5785"/>
    <cellStyle name="Millares 19 4 4 3 2" xfId="21275"/>
    <cellStyle name="Millares 19 4 4 3 2 2" xfId="29800"/>
    <cellStyle name="Millares 19 4 4 3 3" xfId="19260"/>
    <cellStyle name="Millares 19 4 4 3 3 2" xfId="27970"/>
    <cellStyle name="Millares 19 4 4 3 4" xfId="13654"/>
    <cellStyle name="Millares 19 4 4 3 4 2" xfId="25963"/>
    <cellStyle name="Millares 19 4 4 3 5" xfId="24126"/>
    <cellStyle name="Millares 19 4 4 3 6" xfId="11603"/>
    <cellStyle name="Millares 19 4 4 4" xfId="19919"/>
    <cellStyle name="Millares 19 4 4 4 2" xfId="28444"/>
    <cellStyle name="Millares 19 4 4 5" xfId="15257"/>
    <cellStyle name="Millares 19 4 4 5 2" xfId="26610"/>
    <cellStyle name="Millares 19 4 4 6" xfId="12298"/>
    <cellStyle name="Millares 19 4 4 6 2" xfId="24607"/>
    <cellStyle name="Millares 19 4 4 7" xfId="22764"/>
    <cellStyle name="Millares 19 4 4 8" xfId="7600"/>
    <cellStyle name="Millares 19 4 5" xfId="2138"/>
    <cellStyle name="Millares 19 4 5 2" xfId="20081"/>
    <cellStyle name="Millares 19 4 5 2 2" xfId="28606"/>
    <cellStyle name="Millares 19 4 5 3" xfId="15614"/>
    <cellStyle name="Millares 19 4 5 3 2" xfId="26775"/>
    <cellStyle name="Millares 19 4 5 4" xfId="12460"/>
    <cellStyle name="Millares 19 4 5 4 2" xfId="24769"/>
    <cellStyle name="Millares 19 4 5 5" xfId="22930"/>
    <cellStyle name="Millares 19 4 5 6" xfId="7957"/>
    <cellStyle name="Millares 19 4 6" xfId="2562"/>
    <cellStyle name="Millares 19 4 6 2" xfId="20249"/>
    <cellStyle name="Millares 19 4 6 2 2" xfId="28774"/>
    <cellStyle name="Millares 19 4 6 3" xfId="16038"/>
    <cellStyle name="Millares 19 4 6 3 2" xfId="26943"/>
    <cellStyle name="Millares 19 4 6 4" xfId="12628"/>
    <cellStyle name="Millares 19 4 6 4 2" xfId="24937"/>
    <cellStyle name="Millares 19 4 6 5" xfId="23098"/>
    <cellStyle name="Millares 19 4 6 6" xfId="8381"/>
    <cellStyle name="Millares 19 4 7" xfId="2944"/>
    <cellStyle name="Millares 19 4 7 2" xfId="20367"/>
    <cellStyle name="Millares 19 4 7 2 2" xfId="28892"/>
    <cellStyle name="Millares 19 4 7 3" xfId="16419"/>
    <cellStyle name="Millares 19 4 7 3 2" xfId="27061"/>
    <cellStyle name="Millares 19 4 7 4" xfId="12746"/>
    <cellStyle name="Millares 19 4 7 4 2" xfId="25055"/>
    <cellStyle name="Millares 19 4 7 5" xfId="23216"/>
    <cellStyle name="Millares 19 4 7 6" xfId="8762"/>
    <cellStyle name="Millares 19 4 8" xfId="4495"/>
    <cellStyle name="Millares 19 4 8 2" xfId="20856"/>
    <cellStyle name="Millares 19 4 8 2 2" xfId="29381"/>
    <cellStyle name="Millares 19 4 8 3" xfId="17970"/>
    <cellStyle name="Millares 19 4 8 3 2" xfId="27551"/>
    <cellStyle name="Millares 19 4 8 4" xfId="13235"/>
    <cellStyle name="Millares 19 4 8 4 2" xfId="25544"/>
    <cellStyle name="Millares 19 4 8 5" xfId="23707"/>
    <cellStyle name="Millares 19 4 8 6" xfId="10313"/>
    <cellStyle name="Millares 19 4 9" xfId="19499"/>
    <cellStyle name="Millares 19 4 9 2" xfId="28024"/>
    <cellStyle name="Millares 19 5" xfId="391"/>
    <cellStyle name="Millares 19 5 10" xfId="13955"/>
    <cellStyle name="Millares 19 5 10 2" xfId="26159"/>
    <cellStyle name="Millares 19 5 11" xfId="11891"/>
    <cellStyle name="Millares 19 5 11 2" xfId="24200"/>
    <cellStyle name="Millares 19 5 12" xfId="21775"/>
    <cellStyle name="Millares 19 5 13" xfId="21347"/>
    <cellStyle name="Millares 19 5 14" xfId="6298"/>
    <cellStyle name="Millares 19 5 2" xfId="994"/>
    <cellStyle name="Millares 19 5 2 2" xfId="3484"/>
    <cellStyle name="Millares 19 5 2 2 2" xfId="20479"/>
    <cellStyle name="Millares 19 5 2 2 2 2" xfId="29004"/>
    <cellStyle name="Millares 19 5 2 2 3" xfId="16959"/>
    <cellStyle name="Millares 19 5 2 2 3 2" xfId="27173"/>
    <cellStyle name="Millares 19 5 2 2 4" xfId="12858"/>
    <cellStyle name="Millares 19 5 2 2 4 2" xfId="25167"/>
    <cellStyle name="Millares 19 5 2 2 5" xfId="23328"/>
    <cellStyle name="Millares 19 5 2 2 6" xfId="9302"/>
    <cellStyle name="Millares 19 5 2 3" xfId="5029"/>
    <cellStyle name="Millares 19 5 2 3 2" xfId="20962"/>
    <cellStyle name="Millares 19 5 2 3 2 2" xfId="29487"/>
    <cellStyle name="Millares 19 5 2 3 3" xfId="18504"/>
    <cellStyle name="Millares 19 5 2 3 3 2" xfId="27657"/>
    <cellStyle name="Millares 19 5 2 3 4" xfId="13341"/>
    <cellStyle name="Millares 19 5 2 3 4 2" xfId="25650"/>
    <cellStyle name="Millares 19 5 2 3 5" xfId="23813"/>
    <cellStyle name="Millares 19 5 2 3 6" xfId="10847"/>
    <cellStyle name="Millares 19 5 2 4" xfId="19605"/>
    <cellStyle name="Millares 19 5 2 4 2" xfId="28130"/>
    <cellStyle name="Millares 19 5 2 5" xfId="14491"/>
    <cellStyle name="Millares 19 5 2 5 2" xfId="26287"/>
    <cellStyle name="Millares 19 5 2 6" xfId="11985"/>
    <cellStyle name="Millares 19 5 2 6 2" xfId="24294"/>
    <cellStyle name="Millares 19 5 2 7" xfId="22308"/>
    <cellStyle name="Millares 19 5 2 8" xfId="21404"/>
    <cellStyle name="Millares 19 5 2 9" xfId="6834"/>
    <cellStyle name="Millares 19 5 3" xfId="995"/>
    <cellStyle name="Millares 19 5 3 2" xfId="3485"/>
    <cellStyle name="Millares 19 5 3 2 2" xfId="20480"/>
    <cellStyle name="Millares 19 5 3 2 2 2" xfId="29005"/>
    <cellStyle name="Millares 19 5 3 2 3" xfId="16960"/>
    <cellStyle name="Millares 19 5 3 2 3 2" xfId="27174"/>
    <cellStyle name="Millares 19 5 3 2 4" xfId="12859"/>
    <cellStyle name="Millares 19 5 3 2 4 2" xfId="25168"/>
    <cellStyle name="Millares 19 5 3 2 5" xfId="23329"/>
    <cellStyle name="Millares 19 5 3 2 6" xfId="9303"/>
    <cellStyle name="Millares 19 5 3 3" xfId="5030"/>
    <cellStyle name="Millares 19 5 3 3 2" xfId="20963"/>
    <cellStyle name="Millares 19 5 3 3 2 2" xfId="29488"/>
    <cellStyle name="Millares 19 5 3 3 3" xfId="18505"/>
    <cellStyle name="Millares 19 5 3 3 3 2" xfId="27658"/>
    <cellStyle name="Millares 19 5 3 3 4" xfId="13342"/>
    <cellStyle name="Millares 19 5 3 3 4 2" xfId="25651"/>
    <cellStyle name="Millares 19 5 3 3 5" xfId="23814"/>
    <cellStyle name="Millares 19 5 3 3 6" xfId="10848"/>
    <cellStyle name="Millares 19 5 3 4" xfId="19606"/>
    <cellStyle name="Millares 19 5 3 4 2" xfId="28131"/>
    <cellStyle name="Millares 19 5 3 5" xfId="14492"/>
    <cellStyle name="Millares 19 5 3 5 2" xfId="26288"/>
    <cellStyle name="Millares 19 5 3 6" xfId="11986"/>
    <cellStyle name="Millares 19 5 3 6 2" xfId="24295"/>
    <cellStyle name="Millares 19 5 3 7" xfId="22309"/>
    <cellStyle name="Millares 19 5 3 8" xfId="21441"/>
    <cellStyle name="Millares 19 5 3 9" xfId="6835"/>
    <cellStyle name="Millares 19 5 4" xfId="1810"/>
    <cellStyle name="Millares 19 5 4 2" xfId="4279"/>
    <cellStyle name="Millares 19 5 4 2 2" xfId="20811"/>
    <cellStyle name="Millares 19 5 4 2 2 2" xfId="29336"/>
    <cellStyle name="Millares 19 5 4 2 3" xfId="17754"/>
    <cellStyle name="Millares 19 5 4 2 3 2" xfId="27506"/>
    <cellStyle name="Millares 19 5 4 2 4" xfId="13190"/>
    <cellStyle name="Millares 19 5 4 2 4 2" xfId="25499"/>
    <cellStyle name="Millares 19 5 4 2 5" xfId="23662"/>
    <cellStyle name="Millares 19 5 4 2 6" xfId="10097"/>
    <cellStyle name="Millares 19 5 4 3" xfId="5814"/>
    <cellStyle name="Millares 19 5 4 3 2" xfId="21284"/>
    <cellStyle name="Millares 19 5 4 3 2 2" xfId="29809"/>
    <cellStyle name="Millares 19 5 4 3 3" xfId="19289"/>
    <cellStyle name="Millares 19 5 4 3 3 2" xfId="27979"/>
    <cellStyle name="Millares 19 5 4 3 4" xfId="13663"/>
    <cellStyle name="Millares 19 5 4 3 4 2" xfId="25972"/>
    <cellStyle name="Millares 19 5 4 3 5" xfId="24135"/>
    <cellStyle name="Millares 19 5 4 3 6" xfId="11632"/>
    <cellStyle name="Millares 19 5 4 4" xfId="19928"/>
    <cellStyle name="Millares 19 5 4 4 2" xfId="28453"/>
    <cellStyle name="Millares 19 5 4 5" xfId="15286"/>
    <cellStyle name="Millares 19 5 4 5 2" xfId="26619"/>
    <cellStyle name="Millares 19 5 4 6" xfId="12307"/>
    <cellStyle name="Millares 19 5 4 6 2" xfId="24616"/>
    <cellStyle name="Millares 19 5 4 7" xfId="22773"/>
    <cellStyle name="Millares 19 5 4 8" xfId="7629"/>
    <cellStyle name="Millares 19 5 5" xfId="2185"/>
    <cellStyle name="Millares 19 5 5 2" xfId="20108"/>
    <cellStyle name="Millares 19 5 5 2 2" xfId="28633"/>
    <cellStyle name="Millares 19 5 5 3" xfId="15661"/>
    <cellStyle name="Millares 19 5 5 3 2" xfId="26802"/>
    <cellStyle name="Millares 19 5 5 4" xfId="12487"/>
    <cellStyle name="Millares 19 5 5 4 2" xfId="24796"/>
    <cellStyle name="Millares 19 5 5 5" xfId="22957"/>
    <cellStyle name="Millares 19 5 5 6" xfId="8004"/>
    <cellStyle name="Millares 19 5 6" xfId="2594"/>
    <cellStyle name="Millares 19 5 6 2" xfId="20261"/>
    <cellStyle name="Millares 19 5 6 2 2" xfId="28786"/>
    <cellStyle name="Millares 19 5 6 3" xfId="16070"/>
    <cellStyle name="Millares 19 5 6 3 2" xfId="26955"/>
    <cellStyle name="Millares 19 5 6 4" xfId="12640"/>
    <cellStyle name="Millares 19 5 6 4 2" xfId="24949"/>
    <cellStyle name="Millares 19 5 6 5" xfId="23110"/>
    <cellStyle name="Millares 19 5 6 6" xfId="8413"/>
    <cellStyle name="Millares 19 5 7" xfId="2976"/>
    <cellStyle name="Millares 19 5 7 2" xfId="20379"/>
    <cellStyle name="Millares 19 5 7 2 2" xfId="28904"/>
    <cellStyle name="Millares 19 5 7 3" xfId="16451"/>
    <cellStyle name="Millares 19 5 7 3 2" xfId="27073"/>
    <cellStyle name="Millares 19 5 7 4" xfId="12758"/>
    <cellStyle name="Millares 19 5 7 4 2" xfId="25067"/>
    <cellStyle name="Millares 19 5 7 5" xfId="23228"/>
    <cellStyle name="Millares 19 5 7 6" xfId="8794"/>
    <cellStyle name="Millares 19 5 8" xfId="4527"/>
    <cellStyle name="Millares 19 5 8 2" xfId="20868"/>
    <cellStyle name="Millares 19 5 8 2 2" xfId="29393"/>
    <cellStyle name="Millares 19 5 8 3" xfId="18002"/>
    <cellStyle name="Millares 19 5 8 3 2" xfId="27563"/>
    <cellStyle name="Millares 19 5 8 4" xfId="13247"/>
    <cellStyle name="Millares 19 5 8 4 2" xfId="25556"/>
    <cellStyle name="Millares 19 5 8 5" xfId="23719"/>
    <cellStyle name="Millares 19 5 8 6" xfId="10345"/>
    <cellStyle name="Millares 19 5 9" xfId="19511"/>
    <cellStyle name="Millares 19 5 9 2" xfId="28036"/>
    <cellStyle name="Millares 19 6" xfId="432"/>
    <cellStyle name="Millares 19 6 10" xfId="13981"/>
    <cellStyle name="Millares 19 6 10 2" xfId="26171"/>
    <cellStyle name="Millares 19 6 11" xfId="11897"/>
    <cellStyle name="Millares 19 6 11 2" xfId="24206"/>
    <cellStyle name="Millares 19 6 12" xfId="21801"/>
    <cellStyle name="Millares 19 6 13" xfId="21353"/>
    <cellStyle name="Millares 19 6 14" xfId="6324"/>
    <cellStyle name="Millares 19 6 2" xfId="996"/>
    <cellStyle name="Millares 19 6 2 2" xfId="3486"/>
    <cellStyle name="Millares 19 6 2 2 2" xfId="20481"/>
    <cellStyle name="Millares 19 6 2 2 2 2" xfId="29006"/>
    <cellStyle name="Millares 19 6 2 2 3" xfId="16961"/>
    <cellStyle name="Millares 19 6 2 2 3 2" xfId="27175"/>
    <cellStyle name="Millares 19 6 2 2 4" xfId="12860"/>
    <cellStyle name="Millares 19 6 2 2 4 2" xfId="25169"/>
    <cellStyle name="Millares 19 6 2 2 5" xfId="23330"/>
    <cellStyle name="Millares 19 6 2 2 6" xfId="9304"/>
    <cellStyle name="Millares 19 6 2 3" xfId="5031"/>
    <cellStyle name="Millares 19 6 2 3 2" xfId="20964"/>
    <cellStyle name="Millares 19 6 2 3 2 2" xfId="29489"/>
    <cellStyle name="Millares 19 6 2 3 3" xfId="18506"/>
    <cellStyle name="Millares 19 6 2 3 3 2" xfId="27659"/>
    <cellStyle name="Millares 19 6 2 3 4" xfId="13343"/>
    <cellStyle name="Millares 19 6 2 3 4 2" xfId="25652"/>
    <cellStyle name="Millares 19 6 2 3 5" xfId="23815"/>
    <cellStyle name="Millares 19 6 2 3 6" xfId="10849"/>
    <cellStyle name="Millares 19 6 2 4" xfId="19607"/>
    <cellStyle name="Millares 19 6 2 4 2" xfId="28132"/>
    <cellStyle name="Millares 19 6 2 5" xfId="14493"/>
    <cellStyle name="Millares 19 6 2 5 2" xfId="26289"/>
    <cellStyle name="Millares 19 6 2 6" xfId="11987"/>
    <cellStyle name="Millares 19 6 2 6 2" xfId="24296"/>
    <cellStyle name="Millares 19 6 2 7" xfId="22310"/>
    <cellStyle name="Millares 19 6 2 8" xfId="21407"/>
    <cellStyle name="Millares 19 6 2 9" xfId="6836"/>
    <cellStyle name="Millares 19 6 3" xfId="997"/>
    <cellStyle name="Millares 19 6 3 2" xfId="3487"/>
    <cellStyle name="Millares 19 6 3 2 2" xfId="20482"/>
    <cellStyle name="Millares 19 6 3 2 2 2" xfId="29007"/>
    <cellStyle name="Millares 19 6 3 2 3" xfId="16962"/>
    <cellStyle name="Millares 19 6 3 2 3 2" xfId="27176"/>
    <cellStyle name="Millares 19 6 3 2 4" xfId="12861"/>
    <cellStyle name="Millares 19 6 3 2 4 2" xfId="25170"/>
    <cellStyle name="Millares 19 6 3 2 5" xfId="23331"/>
    <cellStyle name="Millares 19 6 3 2 6" xfId="9305"/>
    <cellStyle name="Millares 19 6 3 3" xfId="5032"/>
    <cellStyle name="Millares 19 6 3 3 2" xfId="20965"/>
    <cellStyle name="Millares 19 6 3 3 2 2" xfId="29490"/>
    <cellStyle name="Millares 19 6 3 3 3" xfId="18507"/>
    <cellStyle name="Millares 19 6 3 3 3 2" xfId="27660"/>
    <cellStyle name="Millares 19 6 3 3 4" xfId="13344"/>
    <cellStyle name="Millares 19 6 3 3 4 2" xfId="25653"/>
    <cellStyle name="Millares 19 6 3 3 5" xfId="23816"/>
    <cellStyle name="Millares 19 6 3 3 6" xfId="10850"/>
    <cellStyle name="Millares 19 6 3 4" xfId="19608"/>
    <cellStyle name="Millares 19 6 3 4 2" xfId="28133"/>
    <cellStyle name="Millares 19 6 3 5" xfId="14494"/>
    <cellStyle name="Millares 19 6 3 5 2" xfId="26290"/>
    <cellStyle name="Millares 19 6 3 6" xfId="11988"/>
    <cellStyle name="Millares 19 6 3 6 2" xfId="24297"/>
    <cellStyle name="Millares 19 6 3 7" xfId="22311"/>
    <cellStyle name="Millares 19 6 3 8" xfId="21444"/>
    <cellStyle name="Millares 19 6 3 9" xfId="6837"/>
    <cellStyle name="Millares 19 6 4" xfId="1827"/>
    <cellStyle name="Millares 19 6 4 2" xfId="4296"/>
    <cellStyle name="Millares 19 6 4 2 2" xfId="20814"/>
    <cellStyle name="Millares 19 6 4 2 2 2" xfId="29339"/>
    <cellStyle name="Millares 19 6 4 2 3" xfId="17771"/>
    <cellStyle name="Millares 19 6 4 2 3 2" xfId="27509"/>
    <cellStyle name="Millares 19 6 4 2 4" xfId="13193"/>
    <cellStyle name="Millares 19 6 4 2 4 2" xfId="25502"/>
    <cellStyle name="Millares 19 6 4 2 5" xfId="23665"/>
    <cellStyle name="Millares 19 6 4 2 6" xfId="10114"/>
    <cellStyle name="Millares 19 6 4 3" xfId="5831"/>
    <cellStyle name="Millares 19 6 4 3 2" xfId="21287"/>
    <cellStyle name="Millares 19 6 4 3 2 2" xfId="29812"/>
    <cellStyle name="Millares 19 6 4 3 3" xfId="19306"/>
    <cellStyle name="Millares 19 6 4 3 3 2" xfId="27982"/>
    <cellStyle name="Millares 19 6 4 3 4" xfId="13666"/>
    <cellStyle name="Millares 19 6 4 3 4 2" xfId="25975"/>
    <cellStyle name="Millares 19 6 4 3 5" xfId="24138"/>
    <cellStyle name="Millares 19 6 4 3 6" xfId="11649"/>
    <cellStyle name="Millares 19 6 4 4" xfId="19931"/>
    <cellStyle name="Millares 19 6 4 4 2" xfId="28456"/>
    <cellStyle name="Millares 19 6 4 5" xfId="15303"/>
    <cellStyle name="Millares 19 6 4 5 2" xfId="26622"/>
    <cellStyle name="Millares 19 6 4 6" xfId="12310"/>
    <cellStyle name="Millares 19 6 4 6 2" xfId="24619"/>
    <cellStyle name="Millares 19 6 4 7" xfId="22776"/>
    <cellStyle name="Millares 19 6 4 8" xfId="7646"/>
    <cellStyle name="Millares 19 6 5" xfId="2211"/>
    <cellStyle name="Millares 19 6 5 2" xfId="20120"/>
    <cellStyle name="Millares 19 6 5 2 2" xfId="28645"/>
    <cellStyle name="Millares 19 6 5 3" xfId="15687"/>
    <cellStyle name="Millares 19 6 5 3 2" xfId="26814"/>
    <cellStyle name="Millares 19 6 5 4" xfId="12499"/>
    <cellStyle name="Millares 19 6 5 4 2" xfId="24808"/>
    <cellStyle name="Millares 19 6 5 5" xfId="22969"/>
    <cellStyle name="Millares 19 6 5 6" xfId="8030"/>
    <cellStyle name="Millares 19 6 6" xfId="2614"/>
    <cellStyle name="Millares 19 6 6 2" xfId="20267"/>
    <cellStyle name="Millares 19 6 6 2 2" xfId="28792"/>
    <cellStyle name="Millares 19 6 6 3" xfId="16090"/>
    <cellStyle name="Millares 19 6 6 3 2" xfId="26961"/>
    <cellStyle name="Millares 19 6 6 4" xfId="12646"/>
    <cellStyle name="Millares 19 6 6 4 2" xfId="24955"/>
    <cellStyle name="Millares 19 6 6 5" xfId="23116"/>
    <cellStyle name="Millares 19 6 6 6" xfId="8433"/>
    <cellStyle name="Millares 19 6 7" xfId="2996"/>
    <cellStyle name="Millares 19 6 7 2" xfId="20385"/>
    <cellStyle name="Millares 19 6 7 2 2" xfId="28910"/>
    <cellStyle name="Millares 19 6 7 3" xfId="16471"/>
    <cellStyle name="Millares 19 6 7 3 2" xfId="27079"/>
    <cellStyle name="Millares 19 6 7 4" xfId="12764"/>
    <cellStyle name="Millares 19 6 7 4 2" xfId="25073"/>
    <cellStyle name="Millares 19 6 7 5" xfId="23234"/>
    <cellStyle name="Millares 19 6 7 6" xfId="8814"/>
    <cellStyle name="Millares 19 6 8" xfId="4547"/>
    <cellStyle name="Millares 19 6 8 2" xfId="20874"/>
    <cellStyle name="Millares 19 6 8 2 2" xfId="29399"/>
    <cellStyle name="Millares 19 6 8 3" xfId="18022"/>
    <cellStyle name="Millares 19 6 8 3 2" xfId="27569"/>
    <cellStyle name="Millares 19 6 8 4" xfId="13253"/>
    <cellStyle name="Millares 19 6 8 4 2" xfId="25562"/>
    <cellStyle name="Millares 19 6 8 5" xfId="23725"/>
    <cellStyle name="Millares 19 6 8 6" xfId="10365"/>
    <cellStyle name="Millares 19 6 9" xfId="19517"/>
    <cellStyle name="Millares 19 6 9 2" xfId="28042"/>
    <cellStyle name="Millares 19 7" xfId="460"/>
    <cellStyle name="Millares 19 7 10" xfId="14009"/>
    <cellStyle name="Millares 19 7 10 2" xfId="26177"/>
    <cellStyle name="Millares 19 7 11" xfId="11903"/>
    <cellStyle name="Millares 19 7 11 2" xfId="24212"/>
    <cellStyle name="Millares 19 7 12" xfId="21829"/>
    <cellStyle name="Millares 19 7 13" xfId="21359"/>
    <cellStyle name="Millares 19 7 14" xfId="6352"/>
    <cellStyle name="Millares 19 7 2" xfId="998"/>
    <cellStyle name="Millares 19 7 2 2" xfId="3488"/>
    <cellStyle name="Millares 19 7 2 2 2" xfId="20483"/>
    <cellStyle name="Millares 19 7 2 2 2 2" xfId="29008"/>
    <cellStyle name="Millares 19 7 2 2 3" xfId="16963"/>
    <cellStyle name="Millares 19 7 2 2 3 2" xfId="27177"/>
    <cellStyle name="Millares 19 7 2 2 4" xfId="12862"/>
    <cellStyle name="Millares 19 7 2 2 4 2" xfId="25171"/>
    <cellStyle name="Millares 19 7 2 2 5" xfId="23332"/>
    <cellStyle name="Millares 19 7 2 2 6" xfId="9306"/>
    <cellStyle name="Millares 19 7 2 3" xfId="5033"/>
    <cellStyle name="Millares 19 7 2 3 2" xfId="20966"/>
    <cellStyle name="Millares 19 7 2 3 2 2" xfId="29491"/>
    <cellStyle name="Millares 19 7 2 3 3" xfId="18508"/>
    <cellStyle name="Millares 19 7 2 3 3 2" xfId="27661"/>
    <cellStyle name="Millares 19 7 2 3 4" xfId="13345"/>
    <cellStyle name="Millares 19 7 2 3 4 2" xfId="25654"/>
    <cellStyle name="Millares 19 7 2 3 5" xfId="23817"/>
    <cellStyle name="Millares 19 7 2 3 6" xfId="10851"/>
    <cellStyle name="Millares 19 7 2 4" xfId="19609"/>
    <cellStyle name="Millares 19 7 2 4 2" xfId="28134"/>
    <cellStyle name="Millares 19 7 2 5" xfId="14495"/>
    <cellStyle name="Millares 19 7 2 5 2" xfId="26291"/>
    <cellStyle name="Millares 19 7 2 6" xfId="11989"/>
    <cellStyle name="Millares 19 7 2 6 2" xfId="24298"/>
    <cellStyle name="Millares 19 7 2 7" xfId="22312"/>
    <cellStyle name="Millares 19 7 2 8" xfId="21410"/>
    <cellStyle name="Millares 19 7 2 9" xfId="6838"/>
    <cellStyle name="Millares 19 7 3" xfId="999"/>
    <cellStyle name="Millares 19 7 3 2" xfId="3489"/>
    <cellStyle name="Millares 19 7 3 2 2" xfId="20484"/>
    <cellStyle name="Millares 19 7 3 2 2 2" xfId="29009"/>
    <cellStyle name="Millares 19 7 3 2 3" xfId="16964"/>
    <cellStyle name="Millares 19 7 3 2 3 2" xfId="27178"/>
    <cellStyle name="Millares 19 7 3 2 4" xfId="12863"/>
    <cellStyle name="Millares 19 7 3 2 4 2" xfId="25172"/>
    <cellStyle name="Millares 19 7 3 2 5" xfId="23333"/>
    <cellStyle name="Millares 19 7 3 2 6" xfId="9307"/>
    <cellStyle name="Millares 19 7 3 3" xfId="5034"/>
    <cellStyle name="Millares 19 7 3 3 2" xfId="20967"/>
    <cellStyle name="Millares 19 7 3 3 2 2" xfId="29492"/>
    <cellStyle name="Millares 19 7 3 3 3" xfId="18509"/>
    <cellStyle name="Millares 19 7 3 3 3 2" xfId="27662"/>
    <cellStyle name="Millares 19 7 3 3 4" xfId="13346"/>
    <cellStyle name="Millares 19 7 3 3 4 2" xfId="25655"/>
    <cellStyle name="Millares 19 7 3 3 5" xfId="23818"/>
    <cellStyle name="Millares 19 7 3 3 6" xfId="10852"/>
    <cellStyle name="Millares 19 7 3 4" xfId="19610"/>
    <cellStyle name="Millares 19 7 3 4 2" xfId="28135"/>
    <cellStyle name="Millares 19 7 3 5" xfId="14496"/>
    <cellStyle name="Millares 19 7 3 5 2" xfId="26292"/>
    <cellStyle name="Millares 19 7 3 6" xfId="11990"/>
    <cellStyle name="Millares 19 7 3 6 2" xfId="24299"/>
    <cellStyle name="Millares 19 7 3 7" xfId="22313"/>
    <cellStyle name="Millares 19 7 3 8" xfId="21447"/>
    <cellStyle name="Millares 19 7 3 9" xfId="6839"/>
    <cellStyle name="Millares 19 7 4" xfId="1852"/>
    <cellStyle name="Millares 19 7 4 2" xfId="4321"/>
    <cellStyle name="Millares 19 7 4 2 2" xfId="20817"/>
    <cellStyle name="Millares 19 7 4 2 2 2" xfId="29342"/>
    <cellStyle name="Millares 19 7 4 2 3" xfId="17796"/>
    <cellStyle name="Millares 19 7 4 2 3 2" xfId="27512"/>
    <cellStyle name="Millares 19 7 4 2 4" xfId="13196"/>
    <cellStyle name="Millares 19 7 4 2 4 2" xfId="25505"/>
    <cellStyle name="Millares 19 7 4 2 5" xfId="23668"/>
    <cellStyle name="Millares 19 7 4 2 6" xfId="10139"/>
    <cellStyle name="Millares 19 7 4 3" xfId="5856"/>
    <cellStyle name="Millares 19 7 4 3 2" xfId="21290"/>
    <cellStyle name="Millares 19 7 4 3 2 2" xfId="29815"/>
    <cellStyle name="Millares 19 7 4 3 3" xfId="19331"/>
    <cellStyle name="Millares 19 7 4 3 3 2" xfId="27985"/>
    <cellStyle name="Millares 19 7 4 3 4" xfId="13669"/>
    <cellStyle name="Millares 19 7 4 3 4 2" xfId="25978"/>
    <cellStyle name="Millares 19 7 4 3 5" xfId="24141"/>
    <cellStyle name="Millares 19 7 4 3 6" xfId="11674"/>
    <cellStyle name="Millares 19 7 4 4" xfId="19934"/>
    <cellStyle name="Millares 19 7 4 4 2" xfId="28459"/>
    <cellStyle name="Millares 19 7 4 5" xfId="15328"/>
    <cellStyle name="Millares 19 7 4 5 2" xfId="26625"/>
    <cellStyle name="Millares 19 7 4 6" xfId="12313"/>
    <cellStyle name="Millares 19 7 4 6 2" xfId="24622"/>
    <cellStyle name="Millares 19 7 4 7" xfId="22779"/>
    <cellStyle name="Millares 19 7 4 8" xfId="7671"/>
    <cellStyle name="Millares 19 7 5" xfId="2239"/>
    <cellStyle name="Millares 19 7 5 2" xfId="20126"/>
    <cellStyle name="Millares 19 7 5 2 2" xfId="28651"/>
    <cellStyle name="Millares 19 7 5 3" xfId="15715"/>
    <cellStyle name="Millares 19 7 5 3 2" xfId="26820"/>
    <cellStyle name="Millares 19 7 5 4" xfId="12505"/>
    <cellStyle name="Millares 19 7 5 4 2" xfId="24814"/>
    <cellStyle name="Millares 19 7 5 5" xfId="22975"/>
    <cellStyle name="Millares 19 7 5 6" xfId="8058"/>
    <cellStyle name="Millares 19 7 6" xfId="2642"/>
    <cellStyle name="Millares 19 7 6 2" xfId="20273"/>
    <cellStyle name="Millares 19 7 6 2 2" xfId="28798"/>
    <cellStyle name="Millares 19 7 6 3" xfId="16118"/>
    <cellStyle name="Millares 19 7 6 3 2" xfId="26967"/>
    <cellStyle name="Millares 19 7 6 4" xfId="12652"/>
    <cellStyle name="Millares 19 7 6 4 2" xfId="24961"/>
    <cellStyle name="Millares 19 7 6 5" xfId="23122"/>
    <cellStyle name="Millares 19 7 6 6" xfId="8461"/>
    <cellStyle name="Millares 19 7 7" xfId="3024"/>
    <cellStyle name="Millares 19 7 7 2" xfId="20391"/>
    <cellStyle name="Millares 19 7 7 2 2" xfId="28916"/>
    <cellStyle name="Millares 19 7 7 3" xfId="16499"/>
    <cellStyle name="Millares 19 7 7 3 2" xfId="27085"/>
    <cellStyle name="Millares 19 7 7 4" xfId="12770"/>
    <cellStyle name="Millares 19 7 7 4 2" xfId="25079"/>
    <cellStyle name="Millares 19 7 7 5" xfId="23240"/>
    <cellStyle name="Millares 19 7 7 6" xfId="8842"/>
    <cellStyle name="Millares 19 7 8" xfId="4575"/>
    <cellStyle name="Millares 19 7 8 2" xfId="20880"/>
    <cellStyle name="Millares 19 7 8 2 2" xfId="29405"/>
    <cellStyle name="Millares 19 7 8 3" xfId="18050"/>
    <cellStyle name="Millares 19 7 8 3 2" xfId="27575"/>
    <cellStyle name="Millares 19 7 8 4" xfId="13259"/>
    <cellStyle name="Millares 19 7 8 4 2" xfId="25568"/>
    <cellStyle name="Millares 19 7 8 5" xfId="23731"/>
    <cellStyle name="Millares 19 7 8 6" xfId="10393"/>
    <cellStyle name="Millares 19 7 9" xfId="19523"/>
    <cellStyle name="Millares 19 7 9 2" xfId="28048"/>
    <cellStyle name="Millares 19 8" xfId="500"/>
    <cellStyle name="Millares 19 8 10" xfId="14034"/>
    <cellStyle name="Millares 19 8 10 2" xfId="26188"/>
    <cellStyle name="Millares 19 8 11" xfId="11909"/>
    <cellStyle name="Millares 19 8 11 2" xfId="24218"/>
    <cellStyle name="Millares 19 8 12" xfId="21854"/>
    <cellStyle name="Millares 19 8 13" xfId="21365"/>
    <cellStyle name="Millares 19 8 14" xfId="6377"/>
    <cellStyle name="Millares 19 8 2" xfId="1000"/>
    <cellStyle name="Millares 19 8 2 2" xfId="3490"/>
    <cellStyle name="Millares 19 8 2 2 2" xfId="20485"/>
    <cellStyle name="Millares 19 8 2 2 2 2" xfId="29010"/>
    <cellStyle name="Millares 19 8 2 2 3" xfId="16965"/>
    <cellStyle name="Millares 19 8 2 2 3 2" xfId="27179"/>
    <cellStyle name="Millares 19 8 2 2 4" xfId="12864"/>
    <cellStyle name="Millares 19 8 2 2 4 2" xfId="25173"/>
    <cellStyle name="Millares 19 8 2 2 5" xfId="23334"/>
    <cellStyle name="Millares 19 8 2 2 6" xfId="9308"/>
    <cellStyle name="Millares 19 8 2 3" xfId="5035"/>
    <cellStyle name="Millares 19 8 2 3 2" xfId="20968"/>
    <cellStyle name="Millares 19 8 2 3 2 2" xfId="29493"/>
    <cellStyle name="Millares 19 8 2 3 3" xfId="18510"/>
    <cellStyle name="Millares 19 8 2 3 3 2" xfId="27663"/>
    <cellStyle name="Millares 19 8 2 3 4" xfId="13347"/>
    <cellStyle name="Millares 19 8 2 3 4 2" xfId="25656"/>
    <cellStyle name="Millares 19 8 2 3 5" xfId="23819"/>
    <cellStyle name="Millares 19 8 2 3 6" xfId="10853"/>
    <cellStyle name="Millares 19 8 2 4" xfId="19611"/>
    <cellStyle name="Millares 19 8 2 4 2" xfId="28136"/>
    <cellStyle name="Millares 19 8 2 5" xfId="14497"/>
    <cellStyle name="Millares 19 8 2 5 2" xfId="26293"/>
    <cellStyle name="Millares 19 8 2 6" xfId="11991"/>
    <cellStyle name="Millares 19 8 2 6 2" xfId="24300"/>
    <cellStyle name="Millares 19 8 2 7" xfId="22314"/>
    <cellStyle name="Millares 19 8 2 8" xfId="21413"/>
    <cellStyle name="Millares 19 8 2 9" xfId="6840"/>
    <cellStyle name="Millares 19 8 3" xfId="1001"/>
    <cellStyle name="Millares 19 8 3 2" xfId="3491"/>
    <cellStyle name="Millares 19 8 3 2 2" xfId="20486"/>
    <cellStyle name="Millares 19 8 3 2 2 2" xfId="29011"/>
    <cellStyle name="Millares 19 8 3 2 3" xfId="16966"/>
    <cellStyle name="Millares 19 8 3 2 3 2" xfId="27180"/>
    <cellStyle name="Millares 19 8 3 2 4" xfId="12865"/>
    <cellStyle name="Millares 19 8 3 2 4 2" xfId="25174"/>
    <cellStyle name="Millares 19 8 3 2 5" xfId="23335"/>
    <cellStyle name="Millares 19 8 3 2 6" xfId="9309"/>
    <cellStyle name="Millares 19 8 3 3" xfId="5036"/>
    <cellStyle name="Millares 19 8 3 3 2" xfId="20969"/>
    <cellStyle name="Millares 19 8 3 3 2 2" xfId="29494"/>
    <cellStyle name="Millares 19 8 3 3 3" xfId="18511"/>
    <cellStyle name="Millares 19 8 3 3 3 2" xfId="27664"/>
    <cellStyle name="Millares 19 8 3 3 4" xfId="13348"/>
    <cellStyle name="Millares 19 8 3 3 4 2" xfId="25657"/>
    <cellStyle name="Millares 19 8 3 3 5" xfId="23820"/>
    <cellStyle name="Millares 19 8 3 3 6" xfId="10854"/>
    <cellStyle name="Millares 19 8 3 4" xfId="19612"/>
    <cellStyle name="Millares 19 8 3 4 2" xfId="28137"/>
    <cellStyle name="Millares 19 8 3 5" xfId="14498"/>
    <cellStyle name="Millares 19 8 3 5 2" xfId="26294"/>
    <cellStyle name="Millares 19 8 3 6" xfId="11992"/>
    <cellStyle name="Millares 19 8 3 6 2" xfId="24301"/>
    <cellStyle name="Millares 19 8 3 7" xfId="22315"/>
    <cellStyle name="Millares 19 8 3 8" xfId="21450"/>
    <cellStyle name="Millares 19 8 3 9" xfId="6841"/>
    <cellStyle name="Millares 19 8 4" xfId="1869"/>
    <cellStyle name="Millares 19 8 4 2" xfId="4338"/>
    <cellStyle name="Millares 19 8 4 2 2" xfId="20820"/>
    <cellStyle name="Millares 19 8 4 2 2 2" xfId="29345"/>
    <cellStyle name="Millares 19 8 4 2 3" xfId="17813"/>
    <cellStyle name="Millares 19 8 4 2 3 2" xfId="27515"/>
    <cellStyle name="Millares 19 8 4 2 4" xfId="13199"/>
    <cellStyle name="Millares 19 8 4 2 4 2" xfId="25508"/>
    <cellStyle name="Millares 19 8 4 2 5" xfId="23671"/>
    <cellStyle name="Millares 19 8 4 2 6" xfId="10156"/>
    <cellStyle name="Millares 19 8 4 3" xfId="5873"/>
    <cellStyle name="Millares 19 8 4 3 2" xfId="21293"/>
    <cellStyle name="Millares 19 8 4 3 2 2" xfId="29818"/>
    <cellStyle name="Millares 19 8 4 3 3" xfId="19348"/>
    <cellStyle name="Millares 19 8 4 3 3 2" xfId="27988"/>
    <cellStyle name="Millares 19 8 4 3 4" xfId="13672"/>
    <cellStyle name="Millares 19 8 4 3 4 2" xfId="25981"/>
    <cellStyle name="Millares 19 8 4 3 5" xfId="24144"/>
    <cellStyle name="Millares 19 8 4 3 6" xfId="11691"/>
    <cellStyle name="Millares 19 8 4 4" xfId="19937"/>
    <cellStyle name="Millares 19 8 4 4 2" xfId="28462"/>
    <cellStyle name="Millares 19 8 4 5" xfId="15345"/>
    <cellStyle name="Millares 19 8 4 5 2" xfId="26628"/>
    <cellStyle name="Millares 19 8 4 6" xfId="12316"/>
    <cellStyle name="Millares 19 8 4 6 2" xfId="24625"/>
    <cellStyle name="Millares 19 8 4 7" xfId="22782"/>
    <cellStyle name="Millares 19 8 4 8" xfId="7688"/>
    <cellStyle name="Millares 19 8 5" xfId="2264"/>
    <cellStyle name="Millares 19 8 5 2" xfId="20137"/>
    <cellStyle name="Millares 19 8 5 2 2" xfId="28662"/>
    <cellStyle name="Millares 19 8 5 3" xfId="15740"/>
    <cellStyle name="Millares 19 8 5 3 2" xfId="26831"/>
    <cellStyle name="Millares 19 8 5 4" xfId="12516"/>
    <cellStyle name="Millares 19 8 5 4 2" xfId="24825"/>
    <cellStyle name="Millares 19 8 5 5" xfId="22986"/>
    <cellStyle name="Millares 19 8 5 6" xfId="8083"/>
    <cellStyle name="Millares 19 8 6" xfId="2663"/>
    <cellStyle name="Millares 19 8 6 2" xfId="20280"/>
    <cellStyle name="Millares 19 8 6 2 2" xfId="28805"/>
    <cellStyle name="Millares 19 8 6 3" xfId="16139"/>
    <cellStyle name="Millares 19 8 6 3 2" xfId="26974"/>
    <cellStyle name="Millares 19 8 6 4" xfId="12659"/>
    <cellStyle name="Millares 19 8 6 4 2" xfId="24968"/>
    <cellStyle name="Millares 19 8 6 5" xfId="23129"/>
    <cellStyle name="Millares 19 8 6 6" xfId="8482"/>
    <cellStyle name="Millares 19 8 7" xfId="3044"/>
    <cellStyle name="Millares 19 8 7 2" xfId="20397"/>
    <cellStyle name="Millares 19 8 7 2 2" xfId="28922"/>
    <cellStyle name="Millares 19 8 7 3" xfId="16519"/>
    <cellStyle name="Millares 19 8 7 3 2" xfId="27091"/>
    <cellStyle name="Millares 19 8 7 4" xfId="12776"/>
    <cellStyle name="Millares 19 8 7 4 2" xfId="25085"/>
    <cellStyle name="Millares 19 8 7 5" xfId="23246"/>
    <cellStyle name="Millares 19 8 7 6" xfId="8862"/>
    <cellStyle name="Millares 19 8 8" xfId="4595"/>
    <cellStyle name="Millares 19 8 8 2" xfId="20886"/>
    <cellStyle name="Millares 19 8 8 2 2" xfId="29411"/>
    <cellStyle name="Millares 19 8 8 3" xfId="18070"/>
    <cellStyle name="Millares 19 8 8 3 2" xfId="27581"/>
    <cellStyle name="Millares 19 8 8 4" xfId="13265"/>
    <cellStyle name="Millares 19 8 8 4 2" xfId="25574"/>
    <cellStyle name="Millares 19 8 8 5" xfId="23737"/>
    <cellStyle name="Millares 19 8 8 6" xfId="10413"/>
    <cellStyle name="Millares 19 8 9" xfId="19529"/>
    <cellStyle name="Millares 19 8 9 2" xfId="28054"/>
    <cellStyle name="Millares 19 9" xfId="552"/>
    <cellStyle name="Millares 19 9 10" xfId="14085"/>
    <cellStyle name="Millares 19 9 10 2" xfId="26203"/>
    <cellStyle name="Millares 19 9 11" xfId="11919"/>
    <cellStyle name="Millares 19 9 11 2" xfId="24228"/>
    <cellStyle name="Millares 19 9 12" xfId="21905"/>
    <cellStyle name="Millares 19 9 13" xfId="21375"/>
    <cellStyle name="Millares 19 9 14" xfId="6428"/>
    <cellStyle name="Millares 19 9 2" xfId="1002"/>
    <cellStyle name="Millares 19 9 2 2" xfId="3492"/>
    <cellStyle name="Millares 19 9 2 2 2" xfId="20487"/>
    <cellStyle name="Millares 19 9 2 2 2 2" xfId="29012"/>
    <cellStyle name="Millares 19 9 2 2 3" xfId="16967"/>
    <cellStyle name="Millares 19 9 2 2 3 2" xfId="27181"/>
    <cellStyle name="Millares 19 9 2 2 4" xfId="12866"/>
    <cellStyle name="Millares 19 9 2 2 4 2" xfId="25175"/>
    <cellStyle name="Millares 19 9 2 2 5" xfId="23336"/>
    <cellStyle name="Millares 19 9 2 2 6" xfId="9310"/>
    <cellStyle name="Millares 19 9 2 3" xfId="5037"/>
    <cellStyle name="Millares 19 9 2 3 2" xfId="20970"/>
    <cellStyle name="Millares 19 9 2 3 2 2" xfId="29495"/>
    <cellStyle name="Millares 19 9 2 3 3" xfId="18512"/>
    <cellStyle name="Millares 19 9 2 3 3 2" xfId="27665"/>
    <cellStyle name="Millares 19 9 2 3 4" xfId="13349"/>
    <cellStyle name="Millares 19 9 2 3 4 2" xfId="25658"/>
    <cellStyle name="Millares 19 9 2 3 5" xfId="23821"/>
    <cellStyle name="Millares 19 9 2 3 6" xfId="10855"/>
    <cellStyle name="Millares 19 9 2 4" xfId="19613"/>
    <cellStyle name="Millares 19 9 2 4 2" xfId="28138"/>
    <cellStyle name="Millares 19 9 2 5" xfId="14499"/>
    <cellStyle name="Millares 19 9 2 5 2" xfId="26295"/>
    <cellStyle name="Millares 19 9 2 6" xfId="11993"/>
    <cellStyle name="Millares 19 9 2 6 2" xfId="24302"/>
    <cellStyle name="Millares 19 9 2 7" xfId="22316"/>
    <cellStyle name="Millares 19 9 2 8" xfId="21420"/>
    <cellStyle name="Millares 19 9 2 9" xfId="6842"/>
    <cellStyle name="Millares 19 9 3" xfId="1003"/>
    <cellStyle name="Millares 19 9 3 2" xfId="3493"/>
    <cellStyle name="Millares 19 9 3 2 2" xfId="20488"/>
    <cellStyle name="Millares 19 9 3 2 2 2" xfId="29013"/>
    <cellStyle name="Millares 19 9 3 2 3" xfId="16968"/>
    <cellStyle name="Millares 19 9 3 2 3 2" xfId="27182"/>
    <cellStyle name="Millares 19 9 3 2 4" xfId="12867"/>
    <cellStyle name="Millares 19 9 3 2 4 2" xfId="25176"/>
    <cellStyle name="Millares 19 9 3 2 5" xfId="23337"/>
    <cellStyle name="Millares 19 9 3 2 6" xfId="9311"/>
    <cellStyle name="Millares 19 9 3 3" xfId="5038"/>
    <cellStyle name="Millares 19 9 3 3 2" xfId="20971"/>
    <cellStyle name="Millares 19 9 3 3 2 2" xfId="29496"/>
    <cellStyle name="Millares 19 9 3 3 3" xfId="18513"/>
    <cellStyle name="Millares 19 9 3 3 3 2" xfId="27666"/>
    <cellStyle name="Millares 19 9 3 3 4" xfId="13350"/>
    <cellStyle name="Millares 19 9 3 3 4 2" xfId="25659"/>
    <cellStyle name="Millares 19 9 3 3 5" xfId="23822"/>
    <cellStyle name="Millares 19 9 3 3 6" xfId="10856"/>
    <cellStyle name="Millares 19 9 3 4" xfId="19614"/>
    <cellStyle name="Millares 19 9 3 4 2" xfId="28139"/>
    <cellStyle name="Millares 19 9 3 5" xfId="14500"/>
    <cellStyle name="Millares 19 9 3 5 2" xfId="26296"/>
    <cellStyle name="Millares 19 9 3 6" xfId="11994"/>
    <cellStyle name="Millares 19 9 3 6 2" xfId="24303"/>
    <cellStyle name="Millares 19 9 3 7" xfId="22317"/>
    <cellStyle name="Millares 19 9 3 8" xfId="21457"/>
    <cellStyle name="Millares 19 9 3 9" xfId="6843"/>
    <cellStyle name="Millares 19 9 4" xfId="1912"/>
    <cellStyle name="Millares 19 9 4 2" xfId="4381"/>
    <cellStyle name="Millares 19 9 4 2 2" xfId="20827"/>
    <cellStyle name="Millares 19 9 4 2 2 2" xfId="29352"/>
    <cellStyle name="Millares 19 9 4 2 3" xfId="17856"/>
    <cellStyle name="Millares 19 9 4 2 3 2" xfId="27522"/>
    <cellStyle name="Millares 19 9 4 2 4" xfId="13206"/>
    <cellStyle name="Millares 19 9 4 2 4 2" xfId="25515"/>
    <cellStyle name="Millares 19 9 4 2 5" xfId="23678"/>
    <cellStyle name="Millares 19 9 4 2 6" xfId="10199"/>
    <cellStyle name="Millares 19 9 4 3" xfId="5916"/>
    <cellStyle name="Millares 19 9 4 3 2" xfId="21300"/>
    <cellStyle name="Millares 19 9 4 3 2 2" xfId="29825"/>
    <cellStyle name="Millares 19 9 4 3 3" xfId="19391"/>
    <cellStyle name="Millares 19 9 4 3 3 2" xfId="27995"/>
    <cellStyle name="Millares 19 9 4 3 4" xfId="13679"/>
    <cellStyle name="Millares 19 9 4 3 4 2" xfId="25988"/>
    <cellStyle name="Millares 19 9 4 3 5" xfId="24151"/>
    <cellStyle name="Millares 19 9 4 3 6" xfId="11734"/>
    <cellStyle name="Millares 19 9 4 4" xfId="19944"/>
    <cellStyle name="Millares 19 9 4 4 2" xfId="28469"/>
    <cellStyle name="Millares 19 9 4 5" xfId="15388"/>
    <cellStyle name="Millares 19 9 4 5 2" xfId="26635"/>
    <cellStyle name="Millares 19 9 4 6" xfId="12323"/>
    <cellStyle name="Millares 19 9 4 6 2" xfId="24632"/>
    <cellStyle name="Millares 19 9 4 7" xfId="22789"/>
    <cellStyle name="Millares 19 9 4 8" xfId="7731"/>
    <cellStyle name="Millares 19 9 5" xfId="2315"/>
    <cellStyle name="Millares 19 9 5 2" xfId="20152"/>
    <cellStyle name="Millares 19 9 5 2 2" xfId="28677"/>
    <cellStyle name="Millares 19 9 5 3" xfId="15791"/>
    <cellStyle name="Millares 19 9 5 3 2" xfId="26846"/>
    <cellStyle name="Millares 19 9 5 4" xfId="12531"/>
    <cellStyle name="Millares 19 9 5 4 2" xfId="24840"/>
    <cellStyle name="Millares 19 9 5 5" xfId="23001"/>
    <cellStyle name="Millares 19 9 5 6" xfId="8134"/>
    <cellStyle name="Millares 19 9 6" xfId="2709"/>
    <cellStyle name="Millares 19 9 6 2" xfId="20290"/>
    <cellStyle name="Millares 19 9 6 2 2" xfId="28815"/>
    <cellStyle name="Millares 19 9 6 3" xfId="16185"/>
    <cellStyle name="Millares 19 9 6 3 2" xfId="26984"/>
    <cellStyle name="Millares 19 9 6 4" xfId="12669"/>
    <cellStyle name="Millares 19 9 6 4 2" xfId="24978"/>
    <cellStyle name="Millares 19 9 6 5" xfId="23139"/>
    <cellStyle name="Millares 19 9 6 6" xfId="8528"/>
    <cellStyle name="Millares 19 9 7" xfId="3090"/>
    <cellStyle name="Millares 19 9 7 2" xfId="20407"/>
    <cellStyle name="Millares 19 9 7 2 2" xfId="28932"/>
    <cellStyle name="Millares 19 9 7 3" xfId="16565"/>
    <cellStyle name="Millares 19 9 7 3 2" xfId="27101"/>
    <cellStyle name="Millares 19 9 7 4" xfId="12786"/>
    <cellStyle name="Millares 19 9 7 4 2" xfId="25095"/>
    <cellStyle name="Millares 19 9 7 5" xfId="23256"/>
    <cellStyle name="Millares 19 9 7 6" xfId="8908"/>
    <cellStyle name="Millares 19 9 8" xfId="4641"/>
    <cellStyle name="Millares 19 9 8 2" xfId="20896"/>
    <cellStyle name="Millares 19 9 8 2 2" xfId="29421"/>
    <cellStyle name="Millares 19 9 8 3" xfId="18116"/>
    <cellStyle name="Millares 19 9 8 3 2" xfId="27591"/>
    <cellStyle name="Millares 19 9 8 4" xfId="13275"/>
    <cellStyle name="Millares 19 9 8 4 2" xfId="25584"/>
    <cellStyle name="Millares 19 9 8 5" xfId="23747"/>
    <cellStyle name="Millares 19 9 8 6" xfId="10459"/>
    <cellStyle name="Millares 19 9 9" xfId="19539"/>
    <cellStyle name="Millares 19 9 9 2" xfId="28064"/>
    <cellStyle name="Millares 2" xfId="67"/>
    <cellStyle name="Millares 2 2" xfId="68"/>
    <cellStyle name="Millares 2 2 2" xfId="194"/>
    <cellStyle name="Millares 2 2 3" xfId="159"/>
    <cellStyle name="Millares 2 2 4" xfId="21510"/>
    <cellStyle name="Millares 2 3" xfId="193"/>
    <cellStyle name="Millares 2 3 2" xfId="2031"/>
    <cellStyle name="Millares 2 3 2 2" xfId="20024"/>
    <cellStyle name="Millares 2 3 2 2 2" xfId="28549"/>
    <cellStyle name="Millares 2 3 2 3" xfId="15507"/>
    <cellStyle name="Millares 2 3 2 3 2" xfId="26718"/>
    <cellStyle name="Millares 2 3 2 4" xfId="12403"/>
    <cellStyle name="Millares 2 3 2 4 2" xfId="24712"/>
    <cellStyle name="Millares 2 3 2 5" xfId="22873"/>
    <cellStyle name="Millares 2 3 2 6" xfId="7850"/>
    <cellStyle name="Millares 2 3 3" xfId="13802"/>
    <cellStyle name="Millares 2 3 3 2" xfId="26076"/>
    <cellStyle name="Millares 2 3 4" xfId="21622"/>
    <cellStyle name="Millares 2 3 5" xfId="6145"/>
    <cellStyle name="Millares 2 4" xfId="158"/>
    <cellStyle name="Millares 2 4 2" xfId="2013"/>
    <cellStyle name="Millares 2 4 2 2" xfId="20007"/>
    <cellStyle name="Millares 2 4 2 2 2" xfId="28532"/>
    <cellStyle name="Millares 2 4 2 3" xfId="15489"/>
    <cellStyle name="Millares 2 4 2 3 2" xfId="26701"/>
    <cellStyle name="Millares 2 4 2 4" xfId="12386"/>
    <cellStyle name="Millares 2 4 2 4 2" xfId="24695"/>
    <cellStyle name="Millares 2 4 2 5" xfId="22856"/>
    <cellStyle name="Millares 2 4 2 6" xfId="7832"/>
    <cellStyle name="Millares 2 4 3" xfId="13784"/>
    <cellStyle name="Millares 2 4 3 2" xfId="26059"/>
    <cellStyle name="Millares 2 4 4" xfId="21604"/>
    <cellStyle name="Millares 2 4 5" xfId="6127"/>
    <cellStyle name="Millares 2 5" xfId="1220"/>
    <cellStyle name="Millares 2 5 2" xfId="3693"/>
    <cellStyle name="Millares 2 5 2 2" xfId="20559"/>
    <cellStyle name="Millares 2 5 2 2 2" xfId="29084"/>
    <cellStyle name="Millares 2 5 2 3" xfId="17168"/>
    <cellStyle name="Millares 2 5 2 3 2" xfId="27253"/>
    <cellStyle name="Millares 2 5 2 4" xfId="12938"/>
    <cellStyle name="Millares 2 5 2 4 2" xfId="25247"/>
    <cellStyle name="Millares 2 5 2 5" xfId="23408"/>
    <cellStyle name="Millares 2 5 2 6" xfId="9511"/>
    <cellStyle name="Millares 2 5 3" xfId="5229"/>
    <cellStyle name="Millares 2 5 3 2" xfId="21033"/>
    <cellStyle name="Millares 2 5 3 2 2" xfId="29558"/>
    <cellStyle name="Millares 2 5 3 3" xfId="18704"/>
    <cellStyle name="Millares 2 5 3 3 2" xfId="27728"/>
    <cellStyle name="Millares 2 5 3 4" xfId="13412"/>
    <cellStyle name="Millares 2 5 3 4 2" xfId="25721"/>
    <cellStyle name="Millares 2 5 3 5" xfId="23884"/>
    <cellStyle name="Millares 2 5 3 6" xfId="11047"/>
    <cellStyle name="Millares 2 5 4" xfId="19676"/>
    <cellStyle name="Millares 2 5 4 2" xfId="28201"/>
    <cellStyle name="Millares 2 5 5" xfId="14700"/>
    <cellStyle name="Millares 2 5 5 2" xfId="26367"/>
    <cellStyle name="Millares 2 5 6" xfId="12056"/>
    <cellStyle name="Millares 2 5 6 2" xfId="24365"/>
    <cellStyle name="Millares 2 5 7" xfId="22517"/>
    <cellStyle name="Millares 2 5 8" xfId="21506"/>
    <cellStyle name="Millares 2 5 9" xfId="7043"/>
    <cellStyle name="Millares 2 6" xfId="1689"/>
    <cellStyle name="Millares 2 6 2" xfId="4158"/>
    <cellStyle name="Millares 2 6 2 2" xfId="20792"/>
    <cellStyle name="Millares 2 6 2 2 2" xfId="29317"/>
    <cellStyle name="Millares 2 6 2 3" xfId="17633"/>
    <cellStyle name="Millares 2 6 2 3 2" xfId="27487"/>
    <cellStyle name="Millares 2 6 2 4" xfId="13171"/>
    <cellStyle name="Millares 2 6 2 4 2" xfId="25480"/>
    <cellStyle name="Millares 2 6 2 5" xfId="23643"/>
    <cellStyle name="Millares 2 6 2 6" xfId="9976"/>
    <cellStyle name="Millares 2 6 3" xfId="5693"/>
    <cellStyle name="Millares 2 6 3 2" xfId="21265"/>
    <cellStyle name="Millares 2 6 3 2 2" xfId="29790"/>
    <cellStyle name="Millares 2 6 3 3" xfId="19168"/>
    <cellStyle name="Millares 2 6 3 3 2" xfId="27960"/>
    <cellStyle name="Millares 2 6 3 4" xfId="13644"/>
    <cellStyle name="Millares 2 6 3 4 2" xfId="25953"/>
    <cellStyle name="Millares 2 6 3 5" xfId="24116"/>
    <cellStyle name="Millares 2 6 3 6" xfId="11511"/>
    <cellStyle name="Millares 2 6 4" xfId="19908"/>
    <cellStyle name="Millares 2 6 4 2" xfId="28433"/>
    <cellStyle name="Millares 2 6 5" xfId="15165"/>
    <cellStyle name="Millares 2 6 5 2" xfId="26600"/>
    <cellStyle name="Millares 2 6 6" xfId="12288"/>
    <cellStyle name="Millares 2 6 6 2" xfId="24597"/>
    <cellStyle name="Millares 2 6 7" xfId="22752"/>
    <cellStyle name="Millares 2 6 8" xfId="7508"/>
    <cellStyle name="Millares 2 7" xfId="1920"/>
    <cellStyle name="Millares 2 7 2" xfId="4389"/>
    <cellStyle name="Millares 2 7 2 2" xfId="20832"/>
    <cellStyle name="Millares 2 7 2 2 2" xfId="29357"/>
    <cellStyle name="Millares 2 7 2 3" xfId="17864"/>
    <cellStyle name="Millares 2 7 2 3 2" xfId="27527"/>
    <cellStyle name="Millares 2 7 2 4" xfId="13211"/>
    <cellStyle name="Millares 2 7 2 4 2" xfId="25520"/>
    <cellStyle name="Millares 2 7 2 5" xfId="23683"/>
    <cellStyle name="Millares 2 7 2 6" xfId="10207"/>
    <cellStyle name="Millares 2 7 3" xfId="5922"/>
    <cellStyle name="Millares 2 7 3 2" xfId="21303"/>
    <cellStyle name="Millares 2 7 3 2 2" xfId="29828"/>
    <cellStyle name="Millares 2 7 3 3" xfId="19397"/>
    <cellStyle name="Millares 2 7 3 3 2" xfId="27998"/>
    <cellStyle name="Millares 2 7 3 4" xfId="13682"/>
    <cellStyle name="Millares 2 7 3 4 2" xfId="25991"/>
    <cellStyle name="Millares 2 7 3 5" xfId="24154"/>
    <cellStyle name="Millares 2 7 3 6" xfId="11740"/>
    <cellStyle name="Millares 2 7 4" xfId="19947"/>
    <cellStyle name="Millares 2 7 4 2" xfId="28472"/>
    <cellStyle name="Millares 2 7 5" xfId="15396"/>
    <cellStyle name="Millares 2 7 5 2" xfId="26640"/>
    <cellStyle name="Millares 2 7 6" xfId="12326"/>
    <cellStyle name="Millares 2 7 6 2" xfId="24635"/>
    <cellStyle name="Millares 2 7 7" xfId="22795"/>
    <cellStyle name="Millares 2 7 8" xfId="7739"/>
    <cellStyle name="Millares 20" xfId="139"/>
    <cellStyle name="Millares 20 10" xfId="602"/>
    <cellStyle name="Millares 20 10 10" xfId="21940"/>
    <cellStyle name="Millares 20 10 11" xfId="21386"/>
    <cellStyle name="Millares 20 10 12" xfId="6463"/>
    <cellStyle name="Millares 20 10 2" xfId="1004"/>
    <cellStyle name="Millares 20 10 2 2" xfId="3494"/>
    <cellStyle name="Millares 20 10 2 2 2" xfId="20489"/>
    <cellStyle name="Millares 20 10 2 2 2 2" xfId="29014"/>
    <cellStyle name="Millares 20 10 2 2 3" xfId="16969"/>
    <cellStyle name="Millares 20 10 2 2 3 2" xfId="27183"/>
    <cellStyle name="Millares 20 10 2 2 4" xfId="12868"/>
    <cellStyle name="Millares 20 10 2 2 4 2" xfId="25177"/>
    <cellStyle name="Millares 20 10 2 2 5" xfId="23338"/>
    <cellStyle name="Millares 20 10 2 2 6" xfId="9312"/>
    <cellStyle name="Millares 20 10 2 3" xfId="5039"/>
    <cellStyle name="Millares 20 10 2 3 2" xfId="20972"/>
    <cellStyle name="Millares 20 10 2 3 2 2" xfId="29497"/>
    <cellStyle name="Millares 20 10 2 3 3" xfId="18514"/>
    <cellStyle name="Millares 20 10 2 3 3 2" xfId="27667"/>
    <cellStyle name="Millares 20 10 2 3 4" xfId="13351"/>
    <cellStyle name="Millares 20 10 2 3 4 2" xfId="25660"/>
    <cellStyle name="Millares 20 10 2 3 5" xfId="23823"/>
    <cellStyle name="Millares 20 10 2 3 6" xfId="10857"/>
    <cellStyle name="Millares 20 10 2 4" xfId="19615"/>
    <cellStyle name="Millares 20 10 2 4 2" xfId="28140"/>
    <cellStyle name="Millares 20 10 2 5" xfId="14501"/>
    <cellStyle name="Millares 20 10 2 5 2" xfId="26297"/>
    <cellStyle name="Millares 20 10 2 6" xfId="11995"/>
    <cellStyle name="Millares 20 10 2 6 2" xfId="24304"/>
    <cellStyle name="Millares 20 10 2 7" xfId="22318"/>
    <cellStyle name="Millares 20 10 2 8" xfId="21464"/>
    <cellStyle name="Millares 20 10 2 9" xfId="6844"/>
    <cellStyle name="Millares 20 10 3" xfId="2350"/>
    <cellStyle name="Millares 20 10 3 2" xfId="20172"/>
    <cellStyle name="Millares 20 10 3 2 2" xfId="28697"/>
    <cellStyle name="Millares 20 10 3 3" xfId="15826"/>
    <cellStyle name="Millares 20 10 3 3 2" xfId="26866"/>
    <cellStyle name="Millares 20 10 3 4" xfId="12551"/>
    <cellStyle name="Millares 20 10 3 4 2" xfId="24860"/>
    <cellStyle name="Millares 20 10 3 5" xfId="23021"/>
    <cellStyle name="Millares 20 10 3 6" xfId="8169"/>
    <cellStyle name="Millares 20 10 4" xfId="2738"/>
    <cellStyle name="Millares 20 10 4 2" xfId="20304"/>
    <cellStyle name="Millares 20 10 4 2 2" xfId="28829"/>
    <cellStyle name="Millares 20 10 4 3" xfId="16214"/>
    <cellStyle name="Millares 20 10 4 3 2" xfId="26998"/>
    <cellStyle name="Millares 20 10 4 4" xfId="12683"/>
    <cellStyle name="Millares 20 10 4 4 2" xfId="24992"/>
    <cellStyle name="Millares 20 10 4 5" xfId="23153"/>
    <cellStyle name="Millares 20 10 4 6" xfId="8557"/>
    <cellStyle name="Millares 20 10 5" xfId="3119"/>
    <cellStyle name="Millares 20 10 5 2" xfId="20421"/>
    <cellStyle name="Millares 20 10 5 2 2" xfId="28946"/>
    <cellStyle name="Millares 20 10 5 3" xfId="16594"/>
    <cellStyle name="Millares 20 10 5 3 2" xfId="27115"/>
    <cellStyle name="Millares 20 10 5 4" xfId="12800"/>
    <cellStyle name="Millares 20 10 5 4 2" xfId="25109"/>
    <cellStyle name="Millares 20 10 5 5" xfId="23270"/>
    <cellStyle name="Millares 20 10 5 6" xfId="8937"/>
    <cellStyle name="Millares 20 10 6" xfId="4670"/>
    <cellStyle name="Millares 20 10 6 2" xfId="20910"/>
    <cellStyle name="Millares 20 10 6 2 2" xfId="29435"/>
    <cellStyle name="Millares 20 10 6 3" xfId="18145"/>
    <cellStyle name="Millares 20 10 6 3 2" xfId="27605"/>
    <cellStyle name="Millares 20 10 6 4" xfId="13289"/>
    <cellStyle name="Millares 20 10 6 4 2" xfId="25598"/>
    <cellStyle name="Millares 20 10 6 5" xfId="23761"/>
    <cellStyle name="Millares 20 10 6 6" xfId="10488"/>
    <cellStyle name="Millares 20 10 7" xfId="19553"/>
    <cellStyle name="Millares 20 10 7 2" xfId="28078"/>
    <cellStyle name="Millares 20 10 8" xfId="14120"/>
    <cellStyle name="Millares 20 10 8 2" xfId="26223"/>
    <cellStyle name="Millares 20 10 9" xfId="11933"/>
    <cellStyle name="Millares 20 10 9 2" xfId="24242"/>
    <cellStyle name="Millares 20 11" xfId="649"/>
    <cellStyle name="Millares 20 11 10" xfId="21476"/>
    <cellStyle name="Millares 20 11 11" xfId="6495"/>
    <cellStyle name="Millares 20 11 2" xfId="2383"/>
    <cellStyle name="Millares 20 11 2 2" xfId="20190"/>
    <cellStyle name="Millares 20 11 2 2 2" xfId="28715"/>
    <cellStyle name="Millares 20 11 2 3" xfId="15859"/>
    <cellStyle name="Millares 20 11 2 3 2" xfId="26884"/>
    <cellStyle name="Millares 20 11 2 4" xfId="12569"/>
    <cellStyle name="Millares 20 11 2 4 2" xfId="24878"/>
    <cellStyle name="Millares 20 11 2 5" xfId="23039"/>
    <cellStyle name="Millares 20 11 2 6" xfId="8202"/>
    <cellStyle name="Millares 20 11 3" xfId="2765"/>
    <cellStyle name="Millares 20 11 3 2" xfId="20316"/>
    <cellStyle name="Millares 20 11 3 2 2" xfId="28841"/>
    <cellStyle name="Millares 20 11 3 3" xfId="16241"/>
    <cellStyle name="Millares 20 11 3 3 2" xfId="27010"/>
    <cellStyle name="Millares 20 11 3 4" xfId="12695"/>
    <cellStyle name="Millares 20 11 3 4 2" xfId="25004"/>
    <cellStyle name="Millares 20 11 3 5" xfId="23165"/>
    <cellStyle name="Millares 20 11 3 6" xfId="8584"/>
    <cellStyle name="Millares 20 11 4" xfId="3146"/>
    <cellStyle name="Millares 20 11 4 2" xfId="20433"/>
    <cellStyle name="Millares 20 11 4 2 2" xfId="28958"/>
    <cellStyle name="Millares 20 11 4 3" xfId="16621"/>
    <cellStyle name="Millares 20 11 4 3 2" xfId="27127"/>
    <cellStyle name="Millares 20 11 4 4" xfId="12812"/>
    <cellStyle name="Millares 20 11 4 4 2" xfId="25121"/>
    <cellStyle name="Millares 20 11 4 5" xfId="23282"/>
    <cellStyle name="Millares 20 11 4 6" xfId="8964"/>
    <cellStyle name="Millares 20 11 5" xfId="4697"/>
    <cellStyle name="Millares 20 11 5 2" xfId="20922"/>
    <cellStyle name="Millares 20 11 5 2 2" xfId="29447"/>
    <cellStyle name="Millares 20 11 5 3" xfId="18172"/>
    <cellStyle name="Millares 20 11 5 3 2" xfId="27617"/>
    <cellStyle name="Millares 20 11 5 4" xfId="13301"/>
    <cellStyle name="Millares 20 11 5 4 2" xfId="25610"/>
    <cellStyle name="Millares 20 11 5 5" xfId="23773"/>
    <cellStyle name="Millares 20 11 5 6" xfId="10515"/>
    <cellStyle name="Millares 20 11 6" xfId="19565"/>
    <cellStyle name="Millares 20 11 6 2" xfId="28090"/>
    <cellStyle name="Millares 20 11 7" xfId="14152"/>
    <cellStyle name="Millares 20 11 7 2" xfId="26240"/>
    <cellStyle name="Millares 20 11 8" xfId="11945"/>
    <cellStyle name="Millares 20 11 8 2" xfId="24254"/>
    <cellStyle name="Millares 20 11 9" xfId="21972"/>
    <cellStyle name="Millares 20 12" xfId="1005"/>
    <cellStyle name="Millares 20 12 2" xfId="3495"/>
    <cellStyle name="Millares 20 12 2 2" xfId="20490"/>
    <cellStyle name="Millares 20 12 2 2 2" xfId="29015"/>
    <cellStyle name="Millares 20 12 2 3" xfId="16970"/>
    <cellStyle name="Millares 20 12 2 3 2" xfId="27184"/>
    <cellStyle name="Millares 20 12 2 4" xfId="12869"/>
    <cellStyle name="Millares 20 12 2 4 2" xfId="25178"/>
    <cellStyle name="Millares 20 12 2 5" xfId="23339"/>
    <cellStyle name="Millares 20 12 2 6" xfId="9313"/>
    <cellStyle name="Millares 20 12 3" xfId="5040"/>
    <cellStyle name="Millares 20 12 3 2" xfId="20973"/>
    <cellStyle name="Millares 20 12 3 2 2" xfId="29498"/>
    <cellStyle name="Millares 20 12 3 3" xfId="18515"/>
    <cellStyle name="Millares 20 12 3 3 2" xfId="27668"/>
    <cellStyle name="Millares 20 12 3 4" xfId="13352"/>
    <cellStyle name="Millares 20 12 3 4 2" xfId="25661"/>
    <cellStyle name="Millares 20 12 3 5" xfId="23824"/>
    <cellStyle name="Millares 20 12 3 6" xfId="10858"/>
    <cellStyle name="Millares 20 12 4" xfId="19616"/>
    <cellStyle name="Millares 20 12 4 2" xfId="28141"/>
    <cellStyle name="Millares 20 12 5" xfId="14502"/>
    <cellStyle name="Millares 20 12 5 2" xfId="26298"/>
    <cellStyle name="Millares 20 12 6" xfId="11996"/>
    <cellStyle name="Millares 20 12 6 2" xfId="24305"/>
    <cellStyle name="Millares 20 12 7" xfId="22319"/>
    <cellStyle name="Millares 20 12 8" xfId="21424"/>
    <cellStyle name="Millares 20 12 9" xfId="6845"/>
    <cellStyle name="Millares 20 13" xfId="1006"/>
    <cellStyle name="Millares 20 13 2" xfId="3496"/>
    <cellStyle name="Millares 20 13 2 2" xfId="20491"/>
    <cellStyle name="Millares 20 13 2 2 2" xfId="29016"/>
    <cellStyle name="Millares 20 13 2 3" xfId="16971"/>
    <cellStyle name="Millares 20 13 2 3 2" xfId="27185"/>
    <cellStyle name="Millares 20 13 2 4" xfId="12870"/>
    <cellStyle name="Millares 20 13 2 4 2" xfId="25179"/>
    <cellStyle name="Millares 20 13 2 5" xfId="23340"/>
    <cellStyle name="Millares 20 13 2 6" xfId="9314"/>
    <cellStyle name="Millares 20 13 3" xfId="5041"/>
    <cellStyle name="Millares 20 13 3 2" xfId="20974"/>
    <cellStyle name="Millares 20 13 3 2 2" xfId="29499"/>
    <cellStyle name="Millares 20 13 3 3" xfId="18516"/>
    <cellStyle name="Millares 20 13 3 3 2" xfId="27669"/>
    <cellStyle name="Millares 20 13 3 4" xfId="13353"/>
    <cellStyle name="Millares 20 13 3 4 2" xfId="25662"/>
    <cellStyle name="Millares 20 13 3 5" xfId="23825"/>
    <cellStyle name="Millares 20 13 3 6" xfId="10859"/>
    <cellStyle name="Millares 20 13 4" xfId="19617"/>
    <cellStyle name="Millares 20 13 4 2" xfId="28142"/>
    <cellStyle name="Millares 20 13 5" xfId="14503"/>
    <cellStyle name="Millares 20 13 5 2" xfId="26299"/>
    <cellStyle name="Millares 20 13 6" xfId="11997"/>
    <cellStyle name="Millares 20 13 6 2" xfId="24306"/>
    <cellStyle name="Millares 20 13 7" xfId="22320"/>
    <cellStyle name="Millares 20 13 8" xfId="21320"/>
    <cellStyle name="Millares 20 13 9" xfId="6846"/>
    <cellStyle name="Millares 20 14" xfId="1709"/>
    <cellStyle name="Millares 20 14 2" xfId="4178"/>
    <cellStyle name="Millares 20 14 2 2" xfId="20794"/>
    <cellStyle name="Millares 20 14 2 2 2" xfId="29319"/>
    <cellStyle name="Millares 20 14 2 3" xfId="17653"/>
    <cellStyle name="Millares 20 14 2 3 2" xfId="27489"/>
    <cellStyle name="Millares 20 14 2 4" xfId="13173"/>
    <cellStyle name="Millares 20 14 2 4 2" xfId="25482"/>
    <cellStyle name="Millares 20 14 2 5" xfId="23645"/>
    <cellStyle name="Millares 20 14 2 6" xfId="9996"/>
    <cellStyle name="Millares 20 14 3" xfId="5713"/>
    <cellStyle name="Millares 20 14 3 2" xfId="21267"/>
    <cellStyle name="Millares 20 14 3 2 2" xfId="29792"/>
    <cellStyle name="Millares 20 14 3 3" xfId="19188"/>
    <cellStyle name="Millares 20 14 3 3 2" xfId="27962"/>
    <cellStyle name="Millares 20 14 3 4" xfId="13646"/>
    <cellStyle name="Millares 20 14 3 4 2" xfId="25955"/>
    <cellStyle name="Millares 20 14 3 5" xfId="24118"/>
    <cellStyle name="Millares 20 14 3 6" xfId="11531"/>
    <cellStyle name="Millares 20 14 4" xfId="19910"/>
    <cellStyle name="Millares 20 14 4 2" xfId="28435"/>
    <cellStyle name="Millares 20 14 5" xfId="15185"/>
    <cellStyle name="Millares 20 14 5 2" xfId="26602"/>
    <cellStyle name="Millares 20 14 6" xfId="12290"/>
    <cellStyle name="Millares 20 14 6 2" xfId="24599"/>
    <cellStyle name="Millares 20 14 7" xfId="22756"/>
    <cellStyle name="Millares 20 14 8" xfId="7528"/>
    <cellStyle name="Millares 20 15" xfId="1994"/>
    <cellStyle name="Millares 20 15 2" xfId="20001"/>
    <cellStyle name="Millares 20 15 2 2" xfId="28526"/>
    <cellStyle name="Millares 20 15 3" xfId="15470"/>
    <cellStyle name="Millares 20 15 3 2" xfId="26695"/>
    <cellStyle name="Millares 20 15 4" xfId="12380"/>
    <cellStyle name="Millares 20 15 4 2" xfId="24689"/>
    <cellStyle name="Millares 20 15 5" xfId="22850"/>
    <cellStyle name="Millares 20 15 6" xfId="7813"/>
    <cellStyle name="Millares 20 16" xfId="2479"/>
    <cellStyle name="Millares 20 16 2" xfId="20230"/>
    <cellStyle name="Millares 20 16 2 2" xfId="28755"/>
    <cellStyle name="Millares 20 16 3" xfId="15955"/>
    <cellStyle name="Millares 20 16 3 2" xfId="26924"/>
    <cellStyle name="Millares 20 16 4" xfId="12609"/>
    <cellStyle name="Millares 20 16 4 2" xfId="24918"/>
    <cellStyle name="Millares 20 16 5" xfId="23079"/>
    <cellStyle name="Millares 20 16 6" xfId="8298"/>
    <cellStyle name="Millares 20 17" xfId="2864"/>
    <cellStyle name="Millares 20 17 2" xfId="20351"/>
    <cellStyle name="Millares 20 17 2 2" xfId="28876"/>
    <cellStyle name="Millares 20 17 3" xfId="16339"/>
    <cellStyle name="Millares 20 17 3 2" xfId="27045"/>
    <cellStyle name="Millares 20 17 4" xfId="12730"/>
    <cellStyle name="Millares 20 17 4 2" xfId="25039"/>
    <cellStyle name="Millares 20 17 5" xfId="23200"/>
    <cellStyle name="Millares 20 17 6" xfId="8682"/>
    <cellStyle name="Millares 20 18" xfId="4415"/>
    <cellStyle name="Millares 20 18 2" xfId="20840"/>
    <cellStyle name="Millares 20 18 2 2" xfId="29365"/>
    <cellStyle name="Millares 20 18 3" xfId="17890"/>
    <cellStyle name="Millares 20 18 3 2" xfId="27535"/>
    <cellStyle name="Millares 20 18 4" xfId="13219"/>
    <cellStyle name="Millares 20 18 4 2" xfId="25528"/>
    <cellStyle name="Millares 20 18 5" xfId="23691"/>
    <cellStyle name="Millares 20 18 6" xfId="10233"/>
    <cellStyle name="Millares 20 19" xfId="19482"/>
    <cellStyle name="Millares 20 19 2" xfId="28007"/>
    <cellStyle name="Millares 20 2" xfId="231"/>
    <cellStyle name="Millares 20 2 10" xfId="2881"/>
    <cellStyle name="Millares 20 2 10 2" xfId="16356"/>
    <cellStyle name="Millares 20 2 10 3" xfId="8699"/>
    <cellStyle name="Millares 20 2 11" xfId="4432"/>
    <cellStyle name="Millares 20 2 11 2" xfId="17907"/>
    <cellStyle name="Millares 20 2 11 3" xfId="10250"/>
    <cellStyle name="Millares 20 2 12" xfId="13823"/>
    <cellStyle name="Millares 20 2 13" xfId="21643"/>
    <cellStyle name="Millares 20 2 14" xfId="6166"/>
    <cellStyle name="Millares 20 2 2" xfId="343"/>
    <cellStyle name="Millares 20 2 2 10" xfId="21732"/>
    <cellStyle name="Millares 20 2 2 11" xfId="6255"/>
    <cellStyle name="Millares 20 2 2 2" xfId="1007"/>
    <cellStyle name="Millares 20 2 2 2 2" xfId="3497"/>
    <cellStyle name="Millares 20 2 2 2 2 2" xfId="16972"/>
    <cellStyle name="Millares 20 2 2 2 2 3" xfId="9315"/>
    <cellStyle name="Millares 20 2 2 2 3" xfId="5042"/>
    <cellStyle name="Millares 20 2 2 2 3 2" xfId="18517"/>
    <cellStyle name="Millares 20 2 2 2 3 3" xfId="10860"/>
    <cellStyle name="Millares 20 2 2 2 4" xfId="14504"/>
    <cellStyle name="Millares 20 2 2 2 5" xfId="22321"/>
    <cellStyle name="Millares 20 2 2 2 6" xfId="6847"/>
    <cellStyle name="Millares 20 2 2 3" xfId="1008"/>
    <cellStyle name="Millares 20 2 2 3 2" xfId="3498"/>
    <cellStyle name="Millares 20 2 2 3 2 2" xfId="16973"/>
    <cellStyle name="Millares 20 2 2 3 2 3" xfId="9316"/>
    <cellStyle name="Millares 20 2 2 3 3" xfId="5043"/>
    <cellStyle name="Millares 20 2 2 3 3 2" xfId="18518"/>
    <cellStyle name="Millares 20 2 2 3 3 3" xfId="10861"/>
    <cellStyle name="Millares 20 2 2 3 4" xfId="14505"/>
    <cellStyle name="Millares 20 2 2 3 5" xfId="22322"/>
    <cellStyle name="Millares 20 2 2 3 6" xfId="6848"/>
    <cellStyle name="Millares 20 2 2 4" xfId="1785"/>
    <cellStyle name="Millares 20 2 2 4 2" xfId="4254"/>
    <cellStyle name="Millares 20 2 2 4 2 2" xfId="17729"/>
    <cellStyle name="Millares 20 2 2 4 2 3" xfId="10072"/>
    <cellStyle name="Millares 20 2 2 4 3" xfId="5789"/>
    <cellStyle name="Millares 20 2 2 4 3 2" xfId="19264"/>
    <cellStyle name="Millares 20 2 2 4 3 3" xfId="11607"/>
    <cellStyle name="Millares 20 2 2 4 4" xfId="15261"/>
    <cellStyle name="Millares 20 2 2 4 5" xfId="7604"/>
    <cellStyle name="Millares 20 2 2 5" xfId="2142"/>
    <cellStyle name="Millares 20 2 2 5 2" xfId="15618"/>
    <cellStyle name="Millares 20 2 2 5 3" xfId="7961"/>
    <cellStyle name="Millares 20 2 2 6" xfId="2566"/>
    <cellStyle name="Millares 20 2 2 6 2" xfId="16042"/>
    <cellStyle name="Millares 20 2 2 6 3" xfId="8385"/>
    <cellStyle name="Millares 20 2 2 7" xfId="2948"/>
    <cellStyle name="Millares 20 2 2 7 2" xfId="16423"/>
    <cellStyle name="Millares 20 2 2 7 3" xfId="8766"/>
    <cellStyle name="Millares 20 2 2 8" xfId="4499"/>
    <cellStyle name="Millares 20 2 2 8 2" xfId="17974"/>
    <cellStyle name="Millares 20 2 2 8 3" xfId="10317"/>
    <cellStyle name="Millares 20 2 2 9" xfId="13912"/>
    <cellStyle name="Millares 20 2 3" xfId="452"/>
    <cellStyle name="Millares 20 2 3 10" xfId="21821"/>
    <cellStyle name="Millares 20 2 3 11" xfId="6344"/>
    <cellStyle name="Millares 20 2 3 2" xfId="1009"/>
    <cellStyle name="Millares 20 2 3 2 2" xfId="3499"/>
    <cellStyle name="Millares 20 2 3 2 2 2" xfId="16974"/>
    <cellStyle name="Millares 20 2 3 2 2 3" xfId="9317"/>
    <cellStyle name="Millares 20 2 3 2 3" xfId="5044"/>
    <cellStyle name="Millares 20 2 3 2 3 2" xfId="18519"/>
    <cellStyle name="Millares 20 2 3 2 3 3" xfId="10862"/>
    <cellStyle name="Millares 20 2 3 2 4" xfId="14506"/>
    <cellStyle name="Millares 20 2 3 2 5" xfId="22323"/>
    <cellStyle name="Millares 20 2 3 2 6" xfId="6849"/>
    <cellStyle name="Millares 20 2 3 3" xfId="1010"/>
    <cellStyle name="Millares 20 2 3 3 2" xfId="3500"/>
    <cellStyle name="Millares 20 2 3 3 2 2" xfId="16975"/>
    <cellStyle name="Millares 20 2 3 3 2 3" xfId="9318"/>
    <cellStyle name="Millares 20 2 3 3 3" xfId="5045"/>
    <cellStyle name="Millares 20 2 3 3 3 2" xfId="18520"/>
    <cellStyle name="Millares 20 2 3 3 3 3" xfId="10863"/>
    <cellStyle name="Millares 20 2 3 3 4" xfId="14507"/>
    <cellStyle name="Millares 20 2 3 3 5" xfId="22324"/>
    <cellStyle name="Millares 20 2 3 3 6" xfId="6850"/>
    <cellStyle name="Millares 20 2 3 4" xfId="1847"/>
    <cellStyle name="Millares 20 2 3 4 2" xfId="4316"/>
    <cellStyle name="Millares 20 2 3 4 2 2" xfId="17791"/>
    <cellStyle name="Millares 20 2 3 4 2 3" xfId="10134"/>
    <cellStyle name="Millares 20 2 3 4 3" xfId="5851"/>
    <cellStyle name="Millares 20 2 3 4 3 2" xfId="19326"/>
    <cellStyle name="Millares 20 2 3 4 3 3" xfId="11669"/>
    <cellStyle name="Millares 20 2 3 4 4" xfId="15323"/>
    <cellStyle name="Millares 20 2 3 4 5" xfId="7666"/>
    <cellStyle name="Millares 20 2 3 5" xfId="2231"/>
    <cellStyle name="Millares 20 2 3 5 2" xfId="15707"/>
    <cellStyle name="Millares 20 2 3 5 3" xfId="8050"/>
    <cellStyle name="Millares 20 2 3 6" xfId="2634"/>
    <cellStyle name="Millares 20 2 3 6 2" xfId="16110"/>
    <cellStyle name="Millares 20 2 3 6 3" xfId="8453"/>
    <cellStyle name="Millares 20 2 3 7" xfId="3016"/>
    <cellStyle name="Millares 20 2 3 7 2" xfId="16491"/>
    <cellStyle name="Millares 20 2 3 7 3" xfId="8834"/>
    <cellStyle name="Millares 20 2 3 8" xfId="4567"/>
    <cellStyle name="Millares 20 2 3 8 2" xfId="18042"/>
    <cellStyle name="Millares 20 2 3 8 3" xfId="10385"/>
    <cellStyle name="Millares 20 2 3 9" xfId="14001"/>
    <cellStyle name="Millares 20 2 4" xfId="520"/>
    <cellStyle name="Millares 20 2 4 10" xfId="21874"/>
    <cellStyle name="Millares 20 2 4 11" xfId="6397"/>
    <cellStyle name="Millares 20 2 4 2" xfId="1011"/>
    <cellStyle name="Millares 20 2 4 2 2" xfId="3501"/>
    <cellStyle name="Millares 20 2 4 2 2 2" xfId="16976"/>
    <cellStyle name="Millares 20 2 4 2 2 3" xfId="9319"/>
    <cellStyle name="Millares 20 2 4 2 3" xfId="5046"/>
    <cellStyle name="Millares 20 2 4 2 3 2" xfId="18521"/>
    <cellStyle name="Millares 20 2 4 2 3 3" xfId="10864"/>
    <cellStyle name="Millares 20 2 4 2 4" xfId="14508"/>
    <cellStyle name="Millares 20 2 4 2 5" xfId="22325"/>
    <cellStyle name="Millares 20 2 4 2 6" xfId="6851"/>
    <cellStyle name="Millares 20 2 4 3" xfId="1012"/>
    <cellStyle name="Millares 20 2 4 3 2" xfId="3502"/>
    <cellStyle name="Millares 20 2 4 3 2 2" xfId="16977"/>
    <cellStyle name="Millares 20 2 4 3 2 3" xfId="9320"/>
    <cellStyle name="Millares 20 2 4 3 3" xfId="5047"/>
    <cellStyle name="Millares 20 2 4 3 3 2" xfId="18522"/>
    <cellStyle name="Millares 20 2 4 3 3 3" xfId="10865"/>
    <cellStyle name="Millares 20 2 4 3 4" xfId="14509"/>
    <cellStyle name="Millares 20 2 4 3 5" xfId="22326"/>
    <cellStyle name="Millares 20 2 4 3 6" xfId="6852"/>
    <cellStyle name="Millares 20 2 4 4" xfId="1889"/>
    <cellStyle name="Millares 20 2 4 4 2" xfId="4358"/>
    <cellStyle name="Millares 20 2 4 4 2 2" xfId="17833"/>
    <cellStyle name="Millares 20 2 4 4 2 3" xfId="10176"/>
    <cellStyle name="Millares 20 2 4 4 3" xfId="5893"/>
    <cellStyle name="Millares 20 2 4 4 3 2" xfId="19368"/>
    <cellStyle name="Millares 20 2 4 4 3 3" xfId="11711"/>
    <cellStyle name="Millares 20 2 4 4 4" xfId="15365"/>
    <cellStyle name="Millares 20 2 4 4 5" xfId="7708"/>
    <cellStyle name="Millares 20 2 4 5" xfId="2284"/>
    <cellStyle name="Millares 20 2 4 5 2" xfId="15760"/>
    <cellStyle name="Millares 20 2 4 5 3" xfId="8103"/>
    <cellStyle name="Millares 20 2 4 6" xfId="2683"/>
    <cellStyle name="Millares 20 2 4 6 2" xfId="16159"/>
    <cellStyle name="Millares 20 2 4 6 3" xfId="8502"/>
    <cellStyle name="Millares 20 2 4 7" xfId="3064"/>
    <cellStyle name="Millares 20 2 4 7 2" xfId="16539"/>
    <cellStyle name="Millares 20 2 4 7 3" xfId="8882"/>
    <cellStyle name="Millares 20 2 4 8" xfId="4615"/>
    <cellStyle name="Millares 20 2 4 8 2" xfId="18090"/>
    <cellStyle name="Millares 20 2 4 8 3" xfId="10433"/>
    <cellStyle name="Millares 20 2 4 9" xfId="14054"/>
    <cellStyle name="Millares 20 2 5" xfId="666"/>
    <cellStyle name="Millares 20 2 5 2" xfId="1013"/>
    <cellStyle name="Millares 20 2 5 2 2" xfId="3503"/>
    <cellStyle name="Millares 20 2 5 2 2 2" xfId="16978"/>
    <cellStyle name="Millares 20 2 5 2 2 3" xfId="9321"/>
    <cellStyle name="Millares 20 2 5 2 3" xfId="5048"/>
    <cellStyle name="Millares 20 2 5 2 3 2" xfId="18523"/>
    <cellStyle name="Millares 20 2 5 2 3 3" xfId="10866"/>
    <cellStyle name="Millares 20 2 5 2 4" xfId="14510"/>
    <cellStyle name="Millares 20 2 5 2 5" xfId="22327"/>
    <cellStyle name="Millares 20 2 5 2 6" xfId="6853"/>
    <cellStyle name="Millares 20 2 5 3" xfId="2400"/>
    <cellStyle name="Millares 20 2 5 3 2" xfId="15876"/>
    <cellStyle name="Millares 20 2 5 3 3" xfId="8219"/>
    <cellStyle name="Millares 20 2 5 4" xfId="2782"/>
    <cellStyle name="Millares 20 2 5 4 2" xfId="16258"/>
    <cellStyle name="Millares 20 2 5 4 3" xfId="8601"/>
    <cellStyle name="Millares 20 2 5 5" xfId="3163"/>
    <cellStyle name="Millares 20 2 5 5 2" xfId="16638"/>
    <cellStyle name="Millares 20 2 5 5 3" xfId="8981"/>
    <cellStyle name="Millares 20 2 5 6" xfId="4714"/>
    <cellStyle name="Millares 20 2 5 6 2" xfId="18189"/>
    <cellStyle name="Millares 20 2 5 6 3" xfId="10532"/>
    <cellStyle name="Millares 20 2 5 7" xfId="14169"/>
    <cellStyle name="Millares 20 2 5 8" xfId="21989"/>
    <cellStyle name="Millares 20 2 5 9" xfId="6512"/>
    <cellStyle name="Millares 20 2 6" xfId="1014"/>
    <cellStyle name="Millares 20 2 6 2" xfId="3504"/>
    <cellStyle name="Millares 20 2 6 2 2" xfId="16979"/>
    <cellStyle name="Millares 20 2 6 2 3" xfId="9322"/>
    <cellStyle name="Millares 20 2 6 3" xfId="5049"/>
    <cellStyle name="Millares 20 2 6 3 2" xfId="18524"/>
    <cellStyle name="Millares 20 2 6 3 3" xfId="10867"/>
    <cellStyle name="Millares 20 2 6 4" xfId="14511"/>
    <cellStyle name="Millares 20 2 6 5" xfId="22328"/>
    <cellStyle name="Millares 20 2 6 6" xfId="6854"/>
    <cellStyle name="Millares 20 2 7" xfId="1726"/>
    <cellStyle name="Millares 20 2 7 2" xfId="4195"/>
    <cellStyle name="Millares 20 2 7 2 2" xfId="17670"/>
    <cellStyle name="Millares 20 2 7 2 3" xfId="10013"/>
    <cellStyle name="Millares 20 2 7 3" xfId="5730"/>
    <cellStyle name="Millares 20 2 7 3 2" xfId="19205"/>
    <cellStyle name="Millares 20 2 7 3 3" xfId="11548"/>
    <cellStyle name="Millares 20 2 7 4" xfId="15202"/>
    <cellStyle name="Millares 20 2 7 5" xfId="7545"/>
    <cellStyle name="Millares 20 2 8" xfId="2052"/>
    <cellStyle name="Millares 20 2 8 2" xfId="15528"/>
    <cellStyle name="Millares 20 2 8 3" xfId="7871"/>
    <cellStyle name="Millares 20 2 9" xfId="2499"/>
    <cellStyle name="Millares 20 2 9 2" xfId="15975"/>
    <cellStyle name="Millares 20 2 9 3" xfId="8318"/>
    <cellStyle name="Millares 20 20" xfId="13765"/>
    <cellStyle name="Millares 20 20 2" xfId="26053"/>
    <cellStyle name="Millares 20 21" xfId="11863"/>
    <cellStyle name="Millares 20 21 2" xfId="24172"/>
    <cellStyle name="Millares 20 22" xfId="21585"/>
    <cellStyle name="Millares 20 23" xfId="6108"/>
    <cellStyle name="Millares 20 3" xfId="263"/>
    <cellStyle name="Millares 20 3 10" xfId="4454"/>
    <cellStyle name="Millares 20 3 10 2" xfId="20847"/>
    <cellStyle name="Millares 20 3 10 2 2" xfId="29372"/>
    <cellStyle name="Millares 20 3 10 3" xfId="17929"/>
    <cellStyle name="Millares 20 3 10 3 2" xfId="27542"/>
    <cellStyle name="Millares 20 3 10 4" xfId="13226"/>
    <cellStyle name="Millares 20 3 10 4 2" xfId="25535"/>
    <cellStyle name="Millares 20 3 10 5" xfId="23698"/>
    <cellStyle name="Millares 20 3 10 6" xfId="10272"/>
    <cellStyle name="Millares 20 3 11" xfId="19489"/>
    <cellStyle name="Millares 20 3 11 2" xfId="28014"/>
    <cellStyle name="Millares 20 3 12" xfId="13852"/>
    <cellStyle name="Millares 20 3 12 2" xfId="26108"/>
    <cellStyle name="Millares 20 3 13" xfId="11870"/>
    <cellStyle name="Millares 20 3 13 2" xfId="24179"/>
    <cellStyle name="Millares 20 3 14" xfId="21672"/>
    <cellStyle name="Millares 20 3 15" xfId="21326"/>
    <cellStyle name="Millares 20 3 16" xfId="6195"/>
    <cellStyle name="Millares 20 3 2" xfId="344"/>
    <cellStyle name="Millares 20 3 2 10" xfId="13913"/>
    <cellStyle name="Millares 20 3 2 10 2" xfId="26135"/>
    <cellStyle name="Millares 20 3 2 11" xfId="11882"/>
    <cellStyle name="Millares 20 3 2 11 2" xfId="24191"/>
    <cellStyle name="Millares 20 3 2 12" xfId="21733"/>
    <cellStyle name="Millares 20 3 2 13" xfId="21338"/>
    <cellStyle name="Millares 20 3 2 14" xfId="6256"/>
    <cellStyle name="Millares 20 3 2 2" xfId="1015"/>
    <cellStyle name="Millares 20 3 2 2 2" xfId="3505"/>
    <cellStyle name="Millares 20 3 2 2 2 2" xfId="20492"/>
    <cellStyle name="Millares 20 3 2 2 2 2 2" xfId="29017"/>
    <cellStyle name="Millares 20 3 2 2 2 3" xfId="16980"/>
    <cellStyle name="Millares 20 3 2 2 2 3 2" xfId="27186"/>
    <cellStyle name="Millares 20 3 2 2 2 4" xfId="12871"/>
    <cellStyle name="Millares 20 3 2 2 2 4 2" xfId="25180"/>
    <cellStyle name="Millares 20 3 2 2 2 5" xfId="23341"/>
    <cellStyle name="Millares 20 3 2 2 2 6" xfId="9323"/>
    <cellStyle name="Millares 20 3 2 2 3" xfId="5050"/>
    <cellStyle name="Millares 20 3 2 2 3 2" xfId="20975"/>
    <cellStyle name="Millares 20 3 2 2 3 2 2" xfId="29500"/>
    <cellStyle name="Millares 20 3 2 2 3 3" xfId="18525"/>
    <cellStyle name="Millares 20 3 2 2 3 3 2" xfId="27670"/>
    <cellStyle name="Millares 20 3 2 2 3 4" xfId="13354"/>
    <cellStyle name="Millares 20 3 2 2 3 4 2" xfId="25663"/>
    <cellStyle name="Millares 20 3 2 2 3 5" xfId="23826"/>
    <cellStyle name="Millares 20 3 2 2 3 6" xfId="10868"/>
    <cellStyle name="Millares 20 3 2 2 4" xfId="19618"/>
    <cellStyle name="Millares 20 3 2 2 4 2" xfId="28143"/>
    <cellStyle name="Millares 20 3 2 2 5" xfId="14512"/>
    <cellStyle name="Millares 20 3 2 2 5 2" xfId="26300"/>
    <cellStyle name="Millares 20 3 2 2 6" xfId="11998"/>
    <cellStyle name="Millares 20 3 2 2 6 2" xfId="24307"/>
    <cellStyle name="Millares 20 3 2 2 7" xfId="22329"/>
    <cellStyle name="Millares 20 3 2 2 8" xfId="21398"/>
    <cellStyle name="Millares 20 3 2 2 9" xfId="6855"/>
    <cellStyle name="Millares 20 3 2 3" xfId="1016"/>
    <cellStyle name="Millares 20 3 2 3 2" xfId="3506"/>
    <cellStyle name="Millares 20 3 2 3 2 2" xfId="20493"/>
    <cellStyle name="Millares 20 3 2 3 2 2 2" xfId="29018"/>
    <cellStyle name="Millares 20 3 2 3 2 3" xfId="16981"/>
    <cellStyle name="Millares 20 3 2 3 2 3 2" xfId="27187"/>
    <cellStyle name="Millares 20 3 2 3 2 4" xfId="12872"/>
    <cellStyle name="Millares 20 3 2 3 2 4 2" xfId="25181"/>
    <cellStyle name="Millares 20 3 2 3 2 5" xfId="23342"/>
    <cellStyle name="Millares 20 3 2 3 2 6" xfId="9324"/>
    <cellStyle name="Millares 20 3 2 3 3" xfId="5051"/>
    <cellStyle name="Millares 20 3 2 3 3 2" xfId="20976"/>
    <cellStyle name="Millares 20 3 2 3 3 2 2" xfId="29501"/>
    <cellStyle name="Millares 20 3 2 3 3 3" xfId="18526"/>
    <cellStyle name="Millares 20 3 2 3 3 3 2" xfId="27671"/>
    <cellStyle name="Millares 20 3 2 3 3 4" xfId="13355"/>
    <cellStyle name="Millares 20 3 2 3 3 4 2" xfId="25664"/>
    <cellStyle name="Millares 20 3 2 3 3 5" xfId="23827"/>
    <cellStyle name="Millares 20 3 2 3 3 6" xfId="10869"/>
    <cellStyle name="Millares 20 3 2 3 4" xfId="19619"/>
    <cellStyle name="Millares 20 3 2 3 4 2" xfId="28144"/>
    <cellStyle name="Millares 20 3 2 3 5" xfId="14513"/>
    <cellStyle name="Millares 20 3 2 3 5 2" xfId="26301"/>
    <cellStyle name="Millares 20 3 2 3 6" xfId="11999"/>
    <cellStyle name="Millares 20 3 2 3 6 2" xfId="24308"/>
    <cellStyle name="Millares 20 3 2 3 7" xfId="22330"/>
    <cellStyle name="Millares 20 3 2 3 8" xfId="21435"/>
    <cellStyle name="Millares 20 3 2 3 9" xfId="6856"/>
    <cellStyle name="Millares 20 3 2 4" xfId="1786"/>
    <cellStyle name="Millares 20 3 2 4 2" xfId="4255"/>
    <cellStyle name="Millares 20 3 2 4 2 2" xfId="20805"/>
    <cellStyle name="Millares 20 3 2 4 2 2 2" xfId="29330"/>
    <cellStyle name="Millares 20 3 2 4 2 3" xfId="17730"/>
    <cellStyle name="Millares 20 3 2 4 2 3 2" xfId="27500"/>
    <cellStyle name="Millares 20 3 2 4 2 4" xfId="13184"/>
    <cellStyle name="Millares 20 3 2 4 2 4 2" xfId="25493"/>
    <cellStyle name="Millares 20 3 2 4 2 5" xfId="23656"/>
    <cellStyle name="Millares 20 3 2 4 2 6" xfId="10073"/>
    <cellStyle name="Millares 20 3 2 4 3" xfId="5790"/>
    <cellStyle name="Millares 20 3 2 4 3 2" xfId="21278"/>
    <cellStyle name="Millares 20 3 2 4 3 2 2" xfId="29803"/>
    <cellStyle name="Millares 20 3 2 4 3 3" xfId="19265"/>
    <cellStyle name="Millares 20 3 2 4 3 3 2" xfId="27973"/>
    <cellStyle name="Millares 20 3 2 4 3 4" xfId="13657"/>
    <cellStyle name="Millares 20 3 2 4 3 4 2" xfId="25966"/>
    <cellStyle name="Millares 20 3 2 4 3 5" xfId="24129"/>
    <cellStyle name="Millares 20 3 2 4 3 6" xfId="11608"/>
    <cellStyle name="Millares 20 3 2 4 4" xfId="19922"/>
    <cellStyle name="Millares 20 3 2 4 4 2" xfId="28447"/>
    <cellStyle name="Millares 20 3 2 4 5" xfId="15262"/>
    <cellStyle name="Millares 20 3 2 4 5 2" xfId="26613"/>
    <cellStyle name="Millares 20 3 2 4 6" xfId="12301"/>
    <cellStyle name="Millares 20 3 2 4 6 2" xfId="24610"/>
    <cellStyle name="Millares 20 3 2 4 7" xfId="22767"/>
    <cellStyle name="Millares 20 3 2 4 8" xfId="7605"/>
    <cellStyle name="Millares 20 3 2 5" xfId="2143"/>
    <cellStyle name="Millares 20 3 2 5 2" xfId="20084"/>
    <cellStyle name="Millares 20 3 2 5 2 2" xfId="28609"/>
    <cellStyle name="Millares 20 3 2 5 3" xfId="15619"/>
    <cellStyle name="Millares 20 3 2 5 3 2" xfId="26778"/>
    <cellStyle name="Millares 20 3 2 5 4" xfId="12463"/>
    <cellStyle name="Millares 20 3 2 5 4 2" xfId="24772"/>
    <cellStyle name="Millares 20 3 2 5 5" xfId="22933"/>
    <cellStyle name="Millares 20 3 2 5 6" xfId="7962"/>
    <cellStyle name="Millares 20 3 2 6" xfId="2567"/>
    <cellStyle name="Millares 20 3 2 6 2" xfId="20252"/>
    <cellStyle name="Millares 20 3 2 6 2 2" xfId="28777"/>
    <cellStyle name="Millares 20 3 2 6 3" xfId="16043"/>
    <cellStyle name="Millares 20 3 2 6 3 2" xfId="26946"/>
    <cellStyle name="Millares 20 3 2 6 4" xfId="12631"/>
    <cellStyle name="Millares 20 3 2 6 4 2" xfId="24940"/>
    <cellStyle name="Millares 20 3 2 6 5" xfId="23101"/>
    <cellStyle name="Millares 20 3 2 6 6" xfId="8386"/>
    <cellStyle name="Millares 20 3 2 7" xfId="2949"/>
    <cellStyle name="Millares 20 3 2 7 2" xfId="20370"/>
    <cellStyle name="Millares 20 3 2 7 2 2" xfId="28895"/>
    <cellStyle name="Millares 20 3 2 7 3" xfId="16424"/>
    <cellStyle name="Millares 20 3 2 7 3 2" xfId="27064"/>
    <cellStyle name="Millares 20 3 2 7 4" xfId="12749"/>
    <cellStyle name="Millares 20 3 2 7 4 2" xfId="25058"/>
    <cellStyle name="Millares 20 3 2 7 5" xfId="23219"/>
    <cellStyle name="Millares 20 3 2 7 6" xfId="8767"/>
    <cellStyle name="Millares 20 3 2 8" xfId="4500"/>
    <cellStyle name="Millares 20 3 2 8 2" xfId="20859"/>
    <cellStyle name="Millares 20 3 2 8 2 2" xfId="29384"/>
    <cellStyle name="Millares 20 3 2 8 3" xfId="17975"/>
    <cellStyle name="Millares 20 3 2 8 3 2" xfId="27554"/>
    <cellStyle name="Millares 20 3 2 8 4" xfId="13238"/>
    <cellStyle name="Millares 20 3 2 8 4 2" xfId="25547"/>
    <cellStyle name="Millares 20 3 2 8 5" xfId="23710"/>
    <cellStyle name="Millares 20 3 2 8 6" xfId="10318"/>
    <cellStyle name="Millares 20 3 2 9" xfId="19502"/>
    <cellStyle name="Millares 20 3 2 9 2" xfId="28027"/>
    <cellStyle name="Millares 20 3 3" xfId="539"/>
    <cellStyle name="Millares 20 3 3 10" xfId="14073"/>
    <cellStyle name="Millares 20 3 3 10 2" xfId="26193"/>
    <cellStyle name="Millares 20 3 3 11" xfId="11914"/>
    <cellStyle name="Millares 20 3 3 11 2" xfId="24223"/>
    <cellStyle name="Millares 20 3 3 12" xfId="21893"/>
    <cellStyle name="Millares 20 3 3 13" xfId="21370"/>
    <cellStyle name="Millares 20 3 3 14" xfId="6416"/>
    <cellStyle name="Millares 20 3 3 2" xfId="1017"/>
    <cellStyle name="Millares 20 3 3 2 2" xfId="3507"/>
    <cellStyle name="Millares 20 3 3 2 2 2" xfId="20494"/>
    <cellStyle name="Millares 20 3 3 2 2 2 2" xfId="29019"/>
    <cellStyle name="Millares 20 3 3 2 2 3" xfId="16982"/>
    <cellStyle name="Millares 20 3 3 2 2 3 2" xfId="27188"/>
    <cellStyle name="Millares 20 3 3 2 2 4" xfId="12873"/>
    <cellStyle name="Millares 20 3 3 2 2 4 2" xfId="25182"/>
    <cellStyle name="Millares 20 3 3 2 2 5" xfId="23343"/>
    <cellStyle name="Millares 20 3 3 2 2 6" xfId="9325"/>
    <cellStyle name="Millares 20 3 3 2 3" xfId="5052"/>
    <cellStyle name="Millares 20 3 3 2 3 2" xfId="20977"/>
    <cellStyle name="Millares 20 3 3 2 3 2 2" xfId="29502"/>
    <cellStyle name="Millares 20 3 3 2 3 3" xfId="18527"/>
    <cellStyle name="Millares 20 3 3 2 3 3 2" xfId="27672"/>
    <cellStyle name="Millares 20 3 3 2 3 4" xfId="13356"/>
    <cellStyle name="Millares 20 3 3 2 3 4 2" xfId="25665"/>
    <cellStyle name="Millares 20 3 3 2 3 5" xfId="23828"/>
    <cellStyle name="Millares 20 3 3 2 3 6" xfId="10870"/>
    <cellStyle name="Millares 20 3 3 2 4" xfId="19620"/>
    <cellStyle name="Millares 20 3 3 2 4 2" xfId="28145"/>
    <cellStyle name="Millares 20 3 3 2 5" xfId="14514"/>
    <cellStyle name="Millares 20 3 3 2 5 2" xfId="26302"/>
    <cellStyle name="Millares 20 3 3 2 6" xfId="12000"/>
    <cellStyle name="Millares 20 3 3 2 6 2" xfId="24309"/>
    <cellStyle name="Millares 20 3 3 2 7" xfId="22331"/>
    <cellStyle name="Millares 20 3 3 2 8" xfId="21418"/>
    <cellStyle name="Millares 20 3 3 2 9" xfId="6857"/>
    <cellStyle name="Millares 20 3 3 3" xfId="1018"/>
    <cellStyle name="Millares 20 3 3 3 2" xfId="3508"/>
    <cellStyle name="Millares 20 3 3 3 2 2" xfId="20495"/>
    <cellStyle name="Millares 20 3 3 3 2 2 2" xfId="29020"/>
    <cellStyle name="Millares 20 3 3 3 2 3" xfId="16983"/>
    <cellStyle name="Millares 20 3 3 3 2 3 2" xfId="27189"/>
    <cellStyle name="Millares 20 3 3 3 2 4" xfId="12874"/>
    <cellStyle name="Millares 20 3 3 3 2 4 2" xfId="25183"/>
    <cellStyle name="Millares 20 3 3 3 2 5" xfId="23344"/>
    <cellStyle name="Millares 20 3 3 3 2 6" xfId="9326"/>
    <cellStyle name="Millares 20 3 3 3 3" xfId="5053"/>
    <cellStyle name="Millares 20 3 3 3 3 2" xfId="20978"/>
    <cellStyle name="Millares 20 3 3 3 3 2 2" xfId="29503"/>
    <cellStyle name="Millares 20 3 3 3 3 3" xfId="18528"/>
    <cellStyle name="Millares 20 3 3 3 3 3 2" xfId="27673"/>
    <cellStyle name="Millares 20 3 3 3 3 4" xfId="13357"/>
    <cellStyle name="Millares 20 3 3 3 3 4 2" xfId="25666"/>
    <cellStyle name="Millares 20 3 3 3 3 5" xfId="23829"/>
    <cellStyle name="Millares 20 3 3 3 3 6" xfId="10871"/>
    <cellStyle name="Millares 20 3 3 3 4" xfId="19621"/>
    <cellStyle name="Millares 20 3 3 3 4 2" xfId="28146"/>
    <cellStyle name="Millares 20 3 3 3 5" xfId="14515"/>
    <cellStyle name="Millares 20 3 3 3 5 2" xfId="26303"/>
    <cellStyle name="Millares 20 3 3 3 6" xfId="12001"/>
    <cellStyle name="Millares 20 3 3 3 6 2" xfId="24310"/>
    <cellStyle name="Millares 20 3 3 3 7" xfId="22332"/>
    <cellStyle name="Millares 20 3 3 3 8" xfId="21455"/>
    <cellStyle name="Millares 20 3 3 3 9" xfId="6858"/>
    <cellStyle name="Millares 20 3 3 4" xfId="1908"/>
    <cellStyle name="Millares 20 3 3 4 2" xfId="4377"/>
    <cellStyle name="Millares 20 3 3 4 2 2" xfId="20825"/>
    <cellStyle name="Millares 20 3 3 4 2 2 2" xfId="29350"/>
    <cellStyle name="Millares 20 3 3 4 2 3" xfId="17852"/>
    <cellStyle name="Millares 20 3 3 4 2 3 2" xfId="27520"/>
    <cellStyle name="Millares 20 3 3 4 2 4" xfId="13204"/>
    <cellStyle name="Millares 20 3 3 4 2 4 2" xfId="25513"/>
    <cellStyle name="Millares 20 3 3 4 2 5" xfId="23676"/>
    <cellStyle name="Millares 20 3 3 4 2 6" xfId="10195"/>
    <cellStyle name="Millares 20 3 3 4 3" xfId="5912"/>
    <cellStyle name="Millares 20 3 3 4 3 2" xfId="21298"/>
    <cellStyle name="Millares 20 3 3 4 3 2 2" xfId="29823"/>
    <cellStyle name="Millares 20 3 3 4 3 3" xfId="19387"/>
    <cellStyle name="Millares 20 3 3 4 3 3 2" xfId="27993"/>
    <cellStyle name="Millares 20 3 3 4 3 4" xfId="13677"/>
    <cellStyle name="Millares 20 3 3 4 3 4 2" xfId="25986"/>
    <cellStyle name="Millares 20 3 3 4 3 5" xfId="24149"/>
    <cellStyle name="Millares 20 3 3 4 3 6" xfId="11730"/>
    <cellStyle name="Millares 20 3 3 4 4" xfId="19942"/>
    <cellStyle name="Millares 20 3 3 4 4 2" xfId="28467"/>
    <cellStyle name="Millares 20 3 3 4 5" xfId="15384"/>
    <cellStyle name="Millares 20 3 3 4 5 2" xfId="26633"/>
    <cellStyle name="Millares 20 3 3 4 6" xfId="12321"/>
    <cellStyle name="Millares 20 3 3 4 6 2" xfId="24630"/>
    <cellStyle name="Millares 20 3 3 4 7" xfId="22787"/>
    <cellStyle name="Millares 20 3 3 4 8" xfId="7727"/>
    <cellStyle name="Millares 20 3 3 5" xfId="2303"/>
    <cellStyle name="Millares 20 3 3 5 2" xfId="20142"/>
    <cellStyle name="Millares 20 3 3 5 2 2" xfId="28667"/>
    <cellStyle name="Millares 20 3 3 5 3" xfId="15779"/>
    <cellStyle name="Millares 20 3 3 5 3 2" xfId="26836"/>
    <cellStyle name="Millares 20 3 3 5 4" xfId="12521"/>
    <cellStyle name="Millares 20 3 3 5 4 2" xfId="24830"/>
    <cellStyle name="Millares 20 3 3 5 5" xfId="22991"/>
    <cellStyle name="Millares 20 3 3 5 6" xfId="8122"/>
    <cellStyle name="Millares 20 3 3 6" xfId="2702"/>
    <cellStyle name="Millares 20 3 3 6 2" xfId="20285"/>
    <cellStyle name="Millares 20 3 3 6 2 2" xfId="28810"/>
    <cellStyle name="Millares 20 3 3 6 3" xfId="16178"/>
    <cellStyle name="Millares 20 3 3 6 3 2" xfId="26979"/>
    <cellStyle name="Millares 20 3 3 6 4" xfId="12664"/>
    <cellStyle name="Millares 20 3 3 6 4 2" xfId="24973"/>
    <cellStyle name="Millares 20 3 3 6 5" xfId="23134"/>
    <cellStyle name="Millares 20 3 3 6 6" xfId="8521"/>
    <cellStyle name="Millares 20 3 3 7" xfId="3083"/>
    <cellStyle name="Millares 20 3 3 7 2" xfId="20402"/>
    <cellStyle name="Millares 20 3 3 7 2 2" xfId="28927"/>
    <cellStyle name="Millares 20 3 3 7 3" xfId="16558"/>
    <cellStyle name="Millares 20 3 3 7 3 2" xfId="27096"/>
    <cellStyle name="Millares 20 3 3 7 4" xfId="12781"/>
    <cellStyle name="Millares 20 3 3 7 4 2" xfId="25090"/>
    <cellStyle name="Millares 20 3 3 7 5" xfId="23251"/>
    <cellStyle name="Millares 20 3 3 7 6" xfId="8901"/>
    <cellStyle name="Millares 20 3 3 8" xfId="4634"/>
    <cellStyle name="Millares 20 3 3 8 2" xfId="20891"/>
    <cellStyle name="Millares 20 3 3 8 2 2" xfId="29416"/>
    <cellStyle name="Millares 20 3 3 8 3" xfId="18109"/>
    <cellStyle name="Millares 20 3 3 8 3 2" xfId="27586"/>
    <cellStyle name="Millares 20 3 3 8 4" xfId="13270"/>
    <cellStyle name="Millares 20 3 3 8 4 2" xfId="25579"/>
    <cellStyle name="Millares 20 3 3 8 5" xfId="23742"/>
    <cellStyle name="Millares 20 3 3 8 6" xfId="10452"/>
    <cellStyle name="Millares 20 3 3 9" xfId="19534"/>
    <cellStyle name="Millares 20 3 3 9 2" xfId="28059"/>
    <cellStyle name="Millares 20 3 4" xfId="685"/>
    <cellStyle name="Millares 20 3 4 10" xfId="22008"/>
    <cellStyle name="Millares 20 3 4 11" xfId="21390"/>
    <cellStyle name="Millares 20 3 4 12" xfId="6531"/>
    <cellStyle name="Millares 20 3 4 2" xfId="1019"/>
    <cellStyle name="Millares 20 3 4 2 2" xfId="3509"/>
    <cellStyle name="Millares 20 3 4 2 2 2" xfId="20496"/>
    <cellStyle name="Millares 20 3 4 2 2 2 2" xfId="29021"/>
    <cellStyle name="Millares 20 3 4 2 2 3" xfId="16984"/>
    <cellStyle name="Millares 20 3 4 2 2 3 2" xfId="27190"/>
    <cellStyle name="Millares 20 3 4 2 2 4" xfId="12875"/>
    <cellStyle name="Millares 20 3 4 2 2 4 2" xfId="25184"/>
    <cellStyle name="Millares 20 3 4 2 2 5" xfId="23345"/>
    <cellStyle name="Millares 20 3 4 2 2 6" xfId="9327"/>
    <cellStyle name="Millares 20 3 4 2 3" xfId="5054"/>
    <cellStyle name="Millares 20 3 4 2 3 2" xfId="20979"/>
    <cellStyle name="Millares 20 3 4 2 3 2 2" xfId="29504"/>
    <cellStyle name="Millares 20 3 4 2 3 3" xfId="18529"/>
    <cellStyle name="Millares 20 3 4 2 3 3 2" xfId="27674"/>
    <cellStyle name="Millares 20 3 4 2 3 4" xfId="13358"/>
    <cellStyle name="Millares 20 3 4 2 3 4 2" xfId="25667"/>
    <cellStyle name="Millares 20 3 4 2 3 5" xfId="23830"/>
    <cellStyle name="Millares 20 3 4 2 3 6" xfId="10872"/>
    <cellStyle name="Millares 20 3 4 2 4" xfId="19622"/>
    <cellStyle name="Millares 20 3 4 2 4 2" xfId="28147"/>
    <cellStyle name="Millares 20 3 4 2 5" xfId="14516"/>
    <cellStyle name="Millares 20 3 4 2 5 2" xfId="26304"/>
    <cellStyle name="Millares 20 3 4 2 6" xfId="12002"/>
    <cellStyle name="Millares 20 3 4 2 6 2" xfId="24311"/>
    <cellStyle name="Millares 20 3 4 2 7" xfId="22333"/>
    <cellStyle name="Millares 20 3 4 2 8" xfId="21480"/>
    <cellStyle name="Millares 20 3 4 2 9" xfId="6859"/>
    <cellStyle name="Millares 20 3 4 3" xfId="2419"/>
    <cellStyle name="Millares 20 3 4 3 2" xfId="20194"/>
    <cellStyle name="Millares 20 3 4 3 2 2" xfId="28719"/>
    <cellStyle name="Millares 20 3 4 3 3" xfId="15895"/>
    <cellStyle name="Millares 20 3 4 3 3 2" xfId="26888"/>
    <cellStyle name="Millares 20 3 4 3 4" xfId="12573"/>
    <cellStyle name="Millares 20 3 4 3 4 2" xfId="24882"/>
    <cellStyle name="Millares 20 3 4 3 5" xfId="23043"/>
    <cellStyle name="Millares 20 3 4 3 6" xfId="8238"/>
    <cellStyle name="Millares 20 3 4 4" xfId="2801"/>
    <cellStyle name="Millares 20 3 4 4 2" xfId="20320"/>
    <cellStyle name="Millares 20 3 4 4 2 2" xfId="28845"/>
    <cellStyle name="Millares 20 3 4 4 3" xfId="16277"/>
    <cellStyle name="Millares 20 3 4 4 3 2" xfId="27014"/>
    <cellStyle name="Millares 20 3 4 4 4" xfId="12699"/>
    <cellStyle name="Millares 20 3 4 4 4 2" xfId="25008"/>
    <cellStyle name="Millares 20 3 4 4 5" xfId="23169"/>
    <cellStyle name="Millares 20 3 4 4 6" xfId="8620"/>
    <cellStyle name="Millares 20 3 4 5" xfId="3182"/>
    <cellStyle name="Millares 20 3 4 5 2" xfId="20437"/>
    <cellStyle name="Millares 20 3 4 5 2 2" xfId="28962"/>
    <cellStyle name="Millares 20 3 4 5 3" xfId="16657"/>
    <cellStyle name="Millares 20 3 4 5 3 2" xfId="27131"/>
    <cellStyle name="Millares 20 3 4 5 4" xfId="12816"/>
    <cellStyle name="Millares 20 3 4 5 4 2" xfId="25125"/>
    <cellStyle name="Millares 20 3 4 5 5" xfId="23286"/>
    <cellStyle name="Millares 20 3 4 5 6" xfId="9000"/>
    <cellStyle name="Millares 20 3 4 6" xfId="4733"/>
    <cellStyle name="Millares 20 3 4 6 2" xfId="20926"/>
    <cellStyle name="Millares 20 3 4 6 2 2" xfId="29451"/>
    <cellStyle name="Millares 20 3 4 6 3" xfId="18208"/>
    <cellStyle name="Millares 20 3 4 6 3 2" xfId="27621"/>
    <cellStyle name="Millares 20 3 4 6 4" xfId="13305"/>
    <cellStyle name="Millares 20 3 4 6 4 2" xfId="25614"/>
    <cellStyle name="Millares 20 3 4 6 5" xfId="23777"/>
    <cellStyle name="Millares 20 3 4 6 6" xfId="10551"/>
    <cellStyle name="Millares 20 3 4 7" xfId="19569"/>
    <cellStyle name="Millares 20 3 4 7 2" xfId="28094"/>
    <cellStyle name="Millares 20 3 4 8" xfId="14188"/>
    <cellStyle name="Millares 20 3 4 8 2" xfId="26244"/>
    <cellStyle name="Millares 20 3 4 9" xfId="11949"/>
    <cellStyle name="Millares 20 3 4 9 2" xfId="24258"/>
    <cellStyle name="Millares 20 3 5" xfId="1020"/>
    <cellStyle name="Millares 20 3 5 2" xfId="3510"/>
    <cellStyle name="Millares 20 3 5 2 2" xfId="20497"/>
    <cellStyle name="Millares 20 3 5 2 2 2" xfId="29022"/>
    <cellStyle name="Millares 20 3 5 2 3" xfId="16985"/>
    <cellStyle name="Millares 20 3 5 2 3 2" xfId="27191"/>
    <cellStyle name="Millares 20 3 5 2 4" xfId="12876"/>
    <cellStyle name="Millares 20 3 5 2 4 2" xfId="25185"/>
    <cellStyle name="Millares 20 3 5 2 5" xfId="23346"/>
    <cellStyle name="Millares 20 3 5 2 6" xfId="9328"/>
    <cellStyle name="Millares 20 3 5 3" xfId="5055"/>
    <cellStyle name="Millares 20 3 5 3 2" xfId="20980"/>
    <cellStyle name="Millares 20 3 5 3 2 2" xfId="29505"/>
    <cellStyle name="Millares 20 3 5 3 3" xfId="18530"/>
    <cellStyle name="Millares 20 3 5 3 3 2" xfId="27675"/>
    <cellStyle name="Millares 20 3 5 3 4" xfId="13359"/>
    <cellStyle name="Millares 20 3 5 3 4 2" xfId="25668"/>
    <cellStyle name="Millares 20 3 5 3 5" xfId="23831"/>
    <cellStyle name="Millares 20 3 5 3 6" xfId="10873"/>
    <cellStyle name="Millares 20 3 5 4" xfId="19623"/>
    <cellStyle name="Millares 20 3 5 4 2" xfId="28148"/>
    <cellStyle name="Millares 20 3 5 5" xfId="14517"/>
    <cellStyle name="Millares 20 3 5 5 2" xfId="26305"/>
    <cellStyle name="Millares 20 3 5 6" xfId="12003"/>
    <cellStyle name="Millares 20 3 5 6 2" xfId="24312"/>
    <cellStyle name="Millares 20 3 5 7" xfId="22334"/>
    <cellStyle name="Millares 20 3 5 8" xfId="21428"/>
    <cellStyle name="Millares 20 3 5 9" xfId="6860"/>
    <cellStyle name="Millares 20 3 6" xfId="1745"/>
    <cellStyle name="Millares 20 3 6 2" xfId="4214"/>
    <cellStyle name="Millares 20 3 6 2 2" xfId="20798"/>
    <cellStyle name="Millares 20 3 6 2 2 2" xfId="29323"/>
    <cellStyle name="Millares 20 3 6 2 3" xfId="17689"/>
    <cellStyle name="Millares 20 3 6 2 3 2" xfId="27493"/>
    <cellStyle name="Millares 20 3 6 2 4" xfId="13177"/>
    <cellStyle name="Millares 20 3 6 2 4 2" xfId="25486"/>
    <cellStyle name="Millares 20 3 6 2 5" xfId="23649"/>
    <cellStyle name="Millares 20 3 6 2 6" xfId="10032"/>
    <cellStyle name="Millares 20 3 6 3" xfId="5749"/>
    <cellStyle name="Millares 20 3 6 3 2" xfId="21271"/>
    <cellStyle name="Millares 20 3 6 3 2 2" xfId="29796"/>
    <cellStyle name="Millares 20 3 6 3 3" xfId="19224"/>
    <cellStyle name="Millares 20 3 6 3 3 2" xfId="27966"/>
    <cellStyle name="Millares 20 3 6 3 4" xfId="13650"/>
    <cellStyle name="Millares 20 3 6 3 4 2" xfId="25959"/>
    <cellStyle name="Millares 20 3 6 3 5" xfId="24122"/>
    <cellStyle name="Millares 20 3 6 3 6" xfId="11567"/>
    <cellStyle name="Millares 20 3 6 4" xfId="19915"/>
    <cellStyle name="Millares 20 3 6 4 2" xfId="28440"/>
    <cellStyle name="Millares 20 3 6 5" xfId="15221"/>
    <cellStyle name="Millares 20 3 6 5 2" xfId="26606"/>
    <cellStyle name="Millares 20 3 6 6" xfId="12294"/>
    <cellStyle name="Millares 20 3 6 6 2" xfId="24603"/>
    <cellStyle name="Millares 20 3 6 7" xfId="22760"/>
    <cellStyle name="Millares 20 3 6 8" xfId="7564"/>
    <cellStyle name="Millares 20 3 7" xfId="2081"/>
    <cellStyle name="Millares 20 3 7 2" xfId="20056"/>
    <cellStyle name="Millares 20 3 7 2 2" xfId="28581"/>
    <cellStyle name="Millares 20 3 7 3" xfId="15557"/>
    <cellStyle name="Millares 20 3 7 3 2" xfId="26750"/>
    <cellStyle name="Millares 20 3 7 4" xfId="12435"/>
    <cellStyle name="Millares 20 3 7 4 2" xfId="24744"/>
    <cellStyle name="Millares 20 3 7 5" xfId="22905"/>
    <cellStyle name="Millares 20 3 7 6" xfId="7900"/>
    <cellStyle name="Millares 20 3 8" xfId="2521"/>
    <cellStyle name="Millares 20 3 8 2" xfId="20240"/>
    <cellStyle name="Millares 20 3 8 2 2" xfId="28765"/>
    <cellStyle name="Millares 20 3 8 3" xfId="15997"/>
    <cellStyle name="Millares 20 3 8 3 2" xfId="26934"/>
    <cellStyle name="Millares 20 3 8 4" xfId="12619"/>
    <cellStyle name="Millares 20 3 8 4 2" xfId="24928"/>
    <cellStyle name="Millares 20 3 8 5" xfId="23089"/>
    <cellStyle name="Millares 20 3 8 6" xfId="8340"/>
    <cellStyle name="Millares 20 3 9" xfId="2903"/>
    <cellStyle name="Millares 20 3 9 2" xfId="20358"/>
    <cellStyle name="Millares 20 3 9 2 2" xfId="28883"/>
    <cellStyle name="Millares 20 3 9 3" xfId="16378"/>
    <cellStyle name="Millares 20 3 9 3 2" xfId="27052"/>
    <cellStyle name="Millares 20 3 9 4" xfId="12737"/>
    <cellStyle name="Millares 20 3 9 4 2" xfId="25046"/>
    <cellStyle name="Millares 20 3 9 5" xfId="23207"/>
    <cellStyle name="Millares 20 3 9 6" xfId="8721"/>
    <cellStyle name="Millares 20 4" xfId="342"/>
    <cellStyle name="Millares 20 4 10" xfId="13911"/>
    <cellStyle name="Millares 20 4 10 2" xfId="26134"/>
    <cellStyle name="Millares 20 4 11" xfId="11881"/>
    <cellStyle name="Millares 20 4 11 2" xfId="24190"/>
    <cellStyle name="Millares 20 4 12" xfId="21731"/>
    <cellStyle name="Millares 20 4 13" xfId="21337"/>
    <cellStyle name="Millares 20 4 14" xfId="6254"/>
    <cellStyle name="Millares 20 4 2" xfId="1021"/>
    <cellStyle name="Millares 20 4 2 2" xfId="3511"/>
    <cellStyle name="Millares 20 4 2 2 2" xfId="20498"/>
    <cellStyle name="Millares 20 4 2 2 2 2" xfId="29023"/>
    <cellStyle name="Millares 20 4 2 2 3" xfId="16986"/>
    <cellStyle name="Millares 20 4 2 2 3 2" xfId="27192"/>
    <cellStyle name="Millares 20 4 2 2 4" xfId="12877"/>
    <cellStyle name="Millares 20 4 2 2 4 2" xfId="25186"/>
    <cellStyle name="Millares 20 4 2 2 5" xfId="23347"/>
    <cellStyle name="Millares 20 4 2 2 6" xfId="9329"/>
    <cellStyle name="Millares 20 4 2 3" xfId="5056"/>
    <cellStyle name="Millares 20 4 2 3 2" xfId="20981"/>
    <cellStyle name="Millares 20 4 2 3 2 2" xfId="29506"/>
    <cellStyle name="Millares 20 4 2 3 3" xfId="18531"/>
    <cellStyle name="Millares 20 4 2 3 3 2" xfId="27676"/>
    <cellStyle name="Millares 20 4 2 3 4" xfId="13360"/>
    <cellStyle name="Millares 20 4 2 3 4 2" xfId="25669"/>
    <cellStyle name="Millares 20 4 2 3 5" xfId="23832"/>
    <cellStyle name="Millares 20 4 2 3 6" xfId="10874"/>
    <cellStyle name="Millares 20 4 2 4" xfId="19624"/>
    <cellStyle name="Millares 20 4 2 4 2" xfId="28149"/>
    <cellStyle name="Millares 20 4 2 5" xfId="14518"/>
    <cellStyle name="Millares 20 4 2 5 2" xfId="26306"/>
    <cellStyle name="Millares 20 4 2 6" xfId="12004"/>
    <cellStyle name="Millares 20 4 2 6 2" xfId="24313"/>
    <cellStyle name="Millares 20 4 2 7" xfId="22335"/>
    <cellStyle name="Millares 20 4 2 8" xfId="21397"/>
    <cellStyle name="Millares 20 4 2 9" xfId="6861"/>
    <cellStyle name="Millares 20 4 3" xfId="1022"/>
    <cellStyle name="Millares 20 4 3 2" xfId="3512"/>
    <cellStyle name="Millares 20 4 3 2 2" xfId="20499"/>
    <cellStyle name="Millares 20 4 3 2 2 2" xfId="29024"/>
    <cellStyle name="Millares 20 4 3 2 3" xfId="16987"/>
    <cellStyle name="Millares 20 4 3 2 3 2" xfId="27193"/>
    <cellStyle name="Millares 20 4 3 2 4" xfId="12878"/>
    <cellStyle name="Millares 20 4 3 2 4 2" xfId="25187"/>
    <cellStyle name="Millares 20 4 3 2 5" xfId="23348"/>
    <cellStyle name="Millares 20 4 3 2 6" xfId="9330"/>
    <cellStyle name="Millares 20 4 3 3" xfId="5057"/>
    <cellStyle name="Millares 20 4 3 3 2" xfId="20982"/>
    <cellStyle name="Millares 20 4 3 3 2 2" xfId="29507"/>
    <cellStyle name="Millares 20 4 3 3 3" xfId="18532"/>
    <cellStyle name="Millares 20 4 3 3 3 2" xfId="27677"/>
    <cellStyle name="Millares 20 4 3 3 4" xfId="13361"/>
    <cellStyle name="Millares 20 4 3 3 4 2" xfId="25670"/>
    <cellStyle name="Millares 20 4 3 3 5" xfId="23833"/>
    <cellStyle name="Millares 20 4 3 3 6" xfId="10875"/>
    <cellStyle name="Millares 20 4 3 4" xfId="19625"/>
    <cellStyle name="Millares 20 4 3 4 2" xfId="28150"/>
    <cellStyle name="Millares 20 4 3 5" xfId="14519"/>
    <cellStyle name="Millares 20 4 3 5 2" xfId="26307"/>
    <cellStyle name="Millares 20 4 3 6" xfId="12005"/>
    <cellStyle name="Millares 20 4 3 6 2" xfId="24314"/>
    <cellStyle name="Millares 20 4 3 7" xfId="22336"/>
    <cellStyle name="Millares 20 4 3 8" xfId="21434"/>
    <cellStyle name="Millares 20 4 3 9" xfId="6862"/>
    <cellStyle name="Millares 20 4 4" xfId="1784"/>
    <cellStyle name="Millares 20 4 4 2" xfId="4253"/>
    <cellStyle name="Millares 20 4 4 2 2" xfId="20804"/>
    <cellStyle name="Millares 20 4 4 2 2 2" xfId="29329"/>
    <cellStyle name="Millares 20 4 4 2 3" xfId="17728"/>
    <cellStyle name="Millares 20 4 4 2 3 2" xfId="27499"/>
    <cellStyle name="Millares 20 4 4 2 4" xfId="13183"/>
    <cellStyle name="Millares 20 4 4 2 4 2" xfId="25492"/>
    <cellStyle name="Millares 20 4 4 2 5" xfId="23655"/>
    <cellStyle name="Millares 20 4 4 2 6" xfId="10071"/>
    <cellStyle name="Millares 20 4 4 3" xfId="5788"/>
    <cellStyle name="Millares 20 4 4 3 2" xfId="21277"/>
    <cellStyle name="Millares 20 4 4 3 2 2" xfId="29802"/>
    <cellStyle name="Millares 20 4 4 3 3" xfId="19263"/>
    <cellStyle name="Millares 20 4 4 3 3 2" xfId="27972"/>
    <cellStyle name="Millares 20 4 4 3 4" xfId="13656"/>
    <cellStyle name="Millares 20 4 4 3 4 2" xfId="25965"/>
    <cellStyle name="Millares 20 4 4 3 5" xfId="24128"/>
    <cellStyle name="Millares 20 4 4 3 6" xfId="11606"/>
    <cellStyle name="Millares 20 4 4 4" xfId="19921"/>
    <cellStyle name="Millares 20 4 4 4 2" xfId="28446"/>
    <cellStyle name="Millares 20 4 4 5" xfId="15260"/>
    <cellStyle name="Millares 20 4 4 5 2" xfId="26612"/>
    <cellStyle name="Millares 20 4 4 6" xfId="12300"/>
    <cellStyle name="Millares 20 4 4 6 2" xfId="24609"/>
    <cellStyle name="Millares 20 4 4 7" xfId="22766"/>
    <cellStyle name="Millares 20 4 4 8" xfId="7603"/>
    <cellStyle name="Millares 20 4 5" xfId="2141"/>
    <cellStyle name="Millares 20 4 5 2" xfId="20083"/>
    <cellStyle name="Millares 20 4 5 2 2" xfId="28608"/>
    <cellStyle name="Millares 20 4 5 3" xfId="15617"/>
    <cellStyle name="Millares 20 4 5 3 2" xfId="26777"/>
    <cellStyle name="Millares 20 4 5 4" xfId="12462"/>
    <cellStyle name="Millares 20 4 5 4 2" xfId="24771"/>
    <cellStyle name="Millares 20 4 5 5" xfId="22932"/>
    <cellStyle name="Millares 20 4 5 6" xfId="7960"/>
    <cellStyle name="Millares 20 4 6" xfId="2565"/>
    <cellStyle name="Millares 20 4 6 2" xfId="20251"/>
    <cellStyle name="Millares 20 4 6 2 2" xfId="28776"/>
    <cellStyle name="Millares 20 4 6 3" xfId="16041"/>
    <cellStyle name="Millares 20 4 6 3 2" xfId="26945"/>
    <cellStyle name="Millares 20 4 6 4" xfId="12630"/>
    <cellStyle name="Millares 20 4 6 4 2" xfId="24939"/>
    <cellStyle name="Millares 20 4 6 5" xfId="23100"/>
    <cellStyle name="Millares 20 4 6 6" xfId="8384"/>
    <cellStyle name="Millares 20 4 7" xfId="2947"/>
    <cellStyle name="Millares 20 4 7 2" xfId="20369"/>
    <cellStyle name="Millares 20 4 7 2 2" xfId="28894"/>
    <cellStyle name="Millares 20 4 7 3" xfId="16422"/>
    <cellStyle name="Millares 20 4 7 3 2" xfId="27063"/>
    <cellStyle name="Millares 20 4 7 4" xfId="12748"/>
    <cellStyle name="Millares 20 4 7 4 2" xfId="25057"/>
    <cellStyle name="Millares 20 4 7 5" xfId="23218"/>
    <cellStyle name="Millares 20 4 7 6" xfId="8765"/>
    <cellStyle name="Millares 20 4 8" xfId="4498"/>
    <cellStyle name="Millares 20 4 8 2" xfId="20858"/>
    <cellStyle name="Millares 20 4 8 2 2" xfId="29383"/>
    <cellStyle name="Millares 20 4 8 3" xfId="17973"/>
    <cellStyle name="Millares 20 4 8 3 2" xfId="27553"/>
    <cellStyle name="Millares 20 4 8 4" xfId="13237"/>
    <cellStyle name="Millares 20 4 8 4 2" xfId="25546"/>
    <cellStyle name="Millares 20 4 8 5" xfId="23709"/>
    <cellStyle name="Millares 20 4 8 6" xfId="10316"/>
    <cellStyle name="Millares 20 4 9" xfId="19501"/>
    <cellStyle name="Millares 20 4 9 2" xfId="28026"/>
    <cellStyle name="Millares 20 5" xfId="392"/>
    <cellStyle name="Millares 20 5 10" xfId="13956"/>
    <cellStyle name="Millares 20 5 10 2" xfId="26160"/>
    <cellStyle name="Millares 20 5 11" xfId="11892"/>
    <cellStyle name="Millares 20 5 11 2" xfId="24201"/>
    <cellStyle name="Millares 20 5 12" xfId="21776"/>
    <cellStyle name="Millares 20 5 13" xfId="21348"/>
    <cellStyle name="Millares 20 5 14" xfId="6299"/>
    <cellStyle name="Millares 20 5 2" xfId="1023"/>
    <cellStyle name="Millares 20 5 2 2" xfId="3513"/>
    <cellStyle name="Millares 20 5 2 2 2" xfId="20500"/>
    <cellStyle name="Millares 20 5 2 2 2 2" xfId="29025"/>
    <cellStyle name="Millares 20 5 2 2 3" xfId="16988"/>
    <cellStyle name="Millares 20 5 2 2 3 2" xfId="27194"/>
    <cellStyle name="Millares 20 5 2 2 4" xfId="12879"/>
    <cellStyle name="Millares 20 5 2 2 4 2" xfId="25188"/>
    <cellStyle name="Millares 20 5 2 2 5" xfId="23349"/>
    <cellStyle name="Millares 20 5 2 2 6" xfId="9331"/>
    <cellStyle name="Millares 20 5 2 3" xfId="5058"/>
    <cellStyle name="Millares 20 5 2 3 2" xfId="20983"/>
    <cellStyle name="Millares 20 5 2 3 2 2" xfId="29508"/>
    <cellStyle name="Millares 20 5 2 3 3" xfId="18533"/>
    <cellStyle name="Millares 20 5 2 3 3 2" xfId="27678"/>
    <cellStyle name="Millares 20 5 2 3 4" xfId="13362"/>
    <cellStyle name="Millares 20 5 2 3 4 2" xfId="25671"/>
    <cellStyle name="Millares 20 5 2 3 5" xfId="23834"/>
    <cellStyle name="Millares 20 5 2 3 6" xfId="10876"/>
    <cellStyle name="Millares 20 5 2 4" xfId="19626"/>
    <cellStyle name="Millares 20 5 2 4 2" xfId="28151"/>
    <cellStyle name="Millares 20 5 2 5" xfId="14520"/>
    <cellStyle name="Millares 20 5 2 5 2" xfId="26308"/>
    <cellStyle name="Millares 20 5 2 6" xfId="12006"/>
    <cellStyle name="Millares 20 5 2 6 2" xfId="24315"/>
    <cellStyle name="Millares 20 5 2 7" xfId="22337"/>
    <cellStyle name="Millares 20 5 2 8" xfId="21405"/>
    <cellStyle name="Millares 20 5 2 9" xfId="6863"/>
    <cellStyle name="Millares 20 5 3" xfId="1024"/>
    <cellStyle name="Millares 20 5 3 2" xfId="3514"/>
    <cellStyle name="Millares 20 5 3 2 2" xfId="20501"/>
    <cellStyle name="Millares 20 5 3 2 2 2" xfId="29026"/>
    <cellStyle name="Millares 20 5 3 2 3" xfId="16989"/>
    <cellStyle name="Millares 20 5 3 2 3 2" xfId="27195"/>
    <cellStyle name="Millares 20 5 3 2 4" xfId="12880"/>
    <cellStyle name="Millares 20 5 3 2 4 2" xfId="25189"/>
    <cellStyle name="Millares 20 5 3 2 5" xfId="23350"/>
    <cellStyle name="Millares 20 5 3 2 6" xfId="9332"/>
    <cellStyle name="Millares 20 5 3 3" xfId="5059"/>
    <cellStyle name="Millares 20 5 3 3 2" xfId="20984"/>
    <cellStyle name="Millares 20 5 3 3 2 2" xfId="29509"/>
    <cellStyle name="Millares 20 5 3 3 3" xfId="18534"/>
    <cellStyle name="Millares 20 5 3 3 3 2" xfId="27679"/>
    <cellStyle name="Millares 20 5 3 3 4" xfId="13363"/>
    <cellStyle name="Millares 20 5 3 3 4 2" xfId="25672"/>
    <cellStyle name="Millares 20 5 3 3 5" xfId="23835"/>
    <cellStyle name="Millares 20 5 3 3 6" xfId="10877"/>
    <cellStyle name="Millares 20 5 3 4" xfId="19627"/>
    <cellStyle name="Millares 20 5 3 4 2" xfId="28152"/>
    <cellStyle name="Millares 20 5 3 5" xfId="14521"/>
    <cellStyle name="Millares 20 5 3 5 2" xfId="26309"/>
    <cellStyle name="Millares 20 5 3 6" xfId="12007"/>
    <cellStyle name="Millares 20 5 3 6 2" xfId="24316"/>
    <cellStyle name="Millares 20 5 3 7" xfId="22338"/>
    <cellStyle name="Millares 20 5 3 8" xfId="21442"/>
    <cellStyle name="Millares 20 5 3 9" xfId="6864"/>
    <cellStyle name="Millares 20 5 4" xfId="1811"/>
    <cellStyle name="Millares 20 5 4 2" xfId="4280"/>
    <cellStyle name="Millares 20 5 4 2 2" xfId="20812"/>
    <cellStyle name="Millares 20 5 4 2 2 2" xfId="29337"/>
    <cellStyle name="Millares 20 5 4 2 3" xfId="17755"/>
    <cellStyle name="Millares 20 5 4 2 3 2" xfId="27507"/>
    <cellStyle name="Millares 20 5 4 2 4" xfId="13191"/>
    <cellStyle name="Millares 20 5 4 2 4 2" xfId="25500"/>
    <cellStyle name="Millares 20 5 4 2 5" xfId="23663"/>
    <cellStyle name="Millares 20 5 4 2 6" xfId="10098"/>
    <cellStyle name="Millares 20 5 4 3" xfId="5815"/>
    <cellStyle name="Millares 20 5 4 3 2" xfId="21285"/>
    <cellStyle name="Millares 20 5 4 3 2 2" xfId="29810"/>
    <cellStyle name="Millares 20 5 4 3 3" xfId="19290"/>
    <cellStyle name="Millares 20 5 4 3 3 2" xfId="27980"/>
    <cellStyle name="Millares 20 5 4 3 4" xfId="13664"/>
    <cellStyle name="Millares 20 5 4 3 4 2" xfId="25973"/>
    <cellStyle name="Millares 20 5 4 3 5" xfId="24136"/>
    <cellStyle name="Millares 20 5 4 3 6" xfId="11633"/>
    <cellStyle name="Millares 20 5 4 4" xfId="19929"/>
    <cellStyle name="Millares 20 5 4 4 2" xfId="28454"/>
    <cellStyle name="Millares 20 5 4 5" xfId="15287"/>
    <cellStyle name="Millares 20 5 4 5 2" xfId="26620"/>
    <cellStyle name="Millares 20 5 4 6" xfId="12308"/>
    <cellStyle name="Millares 20 5 4 6 2" xfId="24617"/>
    <cellStyle name="Millares 20 5 4 7" xfId="22774"/>
    <cellStyle name="Millares 20 5 4 8" xfId="7630"/>
    <cellStyle name="Millares 20 5 5" xfId="2186"/>
    <cellStyle name="Millares 20 5 5 2" xfId="20109"/>
    <cellStyle name="Millares 20 5 5 2 2" xfId="28634"/>
    <cellStyle name="Millares 20 5 5 3" xfId="15662"/>
    <cellStyle name="Millares 20 5 5 3 2" xfId="26803"/>
    <cellStyle name="Millares 20 5 5 4" xfId="12488"/>
    <cellStyle name="Millares 20 5 5 4 2" xfId="24797"/>
    <cellStyle name="Millares 20 5 5 5" xfId="22958"/>
    <cellStyle name="Millares 20 5 5 6" xfId="8005"/>
    <cellStyle name="Millares 20 5 6" xfId="2595"/>
    <cellStyle name="Millares 20 5 6 2" xfId="20262"/>
    <cellStyle name="Millares 20 5 6 2 2" xfId="28787"/>
    <cellStyle name="Millares 20 5 6 3" xfId="16071"/>
    <cellStyle name="Millares 20 5 6 3 2" xfId="26956"/>
    <cellStyle name="Millares 20 5 6 4" xfId="12641"/>
    <cellStyle name="Millares 20 5 6 4 2" xfId="24950"/>
    <cellStyle name="Millares 20 5 6 5" xfId="23111"/>
    <cellStyle name="Millares 20 5 6 6" xfId="8414"/>
    <cellStyle name="Millares 20 5 7" xfId="2977"/>
    <cellStyle name="Millares 20 5 7 2" xfId="20380"/>
    <cellStyle name="Millares 20 5 7 2 2" xfId="28905"/>
    <cellStyle name="Millares 20 5 7 3" xfId="16452"/>
    <cellStyle name="Millares 20 5 7 3 2" xfId="27074"/>
    <cellStyle name="Millares 20 5 7 4" xfId="12759"/>
    <cellStyle name="Millares 20 5 7 4 2" xfId="25068"/>
    <cellStyle name="Millares 20 5 7 5" xfId="23229"/>
    <cellStyle name="Millares 20 5 7 6" xfId="8795"/>
    <cellStyle name="Millares 20 5 8" xfId="4528"/>
    <cellStyle name="Millares 20 5 8 2" xfId="20869"/>
    <cellStyle name="Millares 20 5 8 2 2" xfId="29394"/>
    <cellStyle name="Millares 20 5 8 3" xfId="18003"/>
    <cellStyle name="Millares 20 5 8 3 2" xfId="27564"/>
    <cellStyle name="Millares 20 5 8 4" xfId="13248"/>
    <cellStyle name="Millares 20 5 8 4 2" xfId="25557"/>
    <cellStyle name="Millares 20 5 8 5" xfId="23720"/>
    <cellStyle name="Millares 20 5 8 6" xfId="10346"/>
    <cellStyle name="Millares 20 5 9" xfId="19512"/>
    <cellStyle name="Millares 20 5 9 2" xfId="28037"/>
    <cellStyle name="Millares 20 6" xfId="435"/>
    <cellStyle name="Millares 20 6 10" xfId="13984"/>
    <cellStyle name="Millares 20 6 10 2" xfId="26172"/>
    <cellStyle name="Millares 20 6 11" xfId="11898"/>
    <cellStyle name="Millares 20 6 11 2" xfId="24207"/>
    <cellStyle name="Millares 20 6 12" xfId="21804"/>
    <cellStyle name="Millares 20 6 13" xfId="21354"/>
    <cellStyle name="Millares 20 6 14" xfId="6327"/>
    <cellStyle name="Millares 20 6 2" xfId="1025"/>
    <cellStyle name="Millares 20 6 2 2" xfId="3515"/>
    <cellStyle name="Millares 20 6 2 2 2" xfId="20502"/>
    <cellStyle name="Millares 20 6 2 2 2 2" xfId="29027"/>
    <cellStyle name="Millares 20 6 2 2 3" xfId="16990"/>
    <cellStyle name="Millares 20 6 2 2 3 2" xfId="27196"/>
    <cellStyle name="Millares 20 6 2 2 4" xfId="12881"/>
    <cellStyle name="Millares 20 6 2 2 4 2" xfId="25190"/>
    <cellStyle name="Millares 20 6 2 2 5" xfId="23351"/>
    <cellStyle name="Millares 20 6 2 2 6" xfId="9333"/>
    <cellStyle name="Millares 20 6 2 3" xfId="5060"/>
    <cellStyle name="Millares 20 6 2 3 2" xfId="20985"/>
    <cellStyle name="Millares 20 6 2 3 2 2" xfId="29510"/>
    <cellStyle name="Millares 20 6 2 3 3" xfId="18535"/>
    <cellStyle name="Millares 20 6 2 3 3 2" xfId="27680"/>
    <cellStyle name="Millares 20 6 2 3 4" xfId="13364"/>
    <cellStyle name="Millares 20 6 2 3 4 2" xfId="25673"/>
    <cellStyle name="Millares 20 6 2 3 5" xfId="23836"/>
    <cellStyle name="Millares 20 6 2 3 6" xfId="10878"/>
    <cellStyle name="Millares 20 6 2 4" xfId="19628"/>
    <cellStyle name="Millares 20 6 2 4 2" xfId="28153"/>
    <cellStyle name="Millares 20 6 2 5" xfId="14522"/>
    <cellStyle name="Millares 20 6 2 5 2" xfId="26310"/>
    <cellStyle name="Millares 20 6 2 6" xfId="12008"/>
    <cellStyle name="Millares 20 6 2 6 2" xfId="24317"/>
    <cellStyle name="Millares 20 6 2 7" xfId="22339"/>
    <cellStyle name="Millares 20 6 2 8" xfId="21408"/>
    <cellStyle name="Millares 20 6 2 9" xfId="6865"/>
    <cellStyle name="Millares 20 6 3" xfId="1026"/>
    <cellStyle name="Millares 20 6 3 2" xfId="3516"/>
    <cellStyle name="Millares 20 6 3 2 2" xfId="20503"/>
    <cellStyle name="Millares 20 6 3 2 2 2" xfId="29028"/>
    <cellStyle name="Millares 20 6 3 2 3" xfId="16991"/>
    <cellStyle name="Millares 20 6 3 2 3 2" xfId="27197"/>
    <cellStyle name="Millares 20 6 3 2 4" xfId="12882"/>
    <cellStyle name="Millares 20 6 3 2 4 2" xfId="25191"/>
    <cellStyle name="Millares 20 6 3 2 5" xfId="23352"/>
    <cellStyle name="Millares 20 6 3 2 6" xfId="9334"/>
    <cellStyle name="Millares 20 6 3 3" xfId="5061"/>
    <cellStyle name="Millares 20 6 3 3 2" xfId="20986"/>
    <cellStyle name="Millares 20 6 3 3 2 2" xfId="29511"/>
    <cellStyle name="Millares 20 6 3 3 3" xfId="18536"/>
    <cellStyle name="Millares 20 6 3 3 3 2" xfId="27681"/>
    <cellStyle name="Millares 20 6 3 3 4" xfId="13365"/>
    <cellStyle name="Millares 20 6 3 3 4 2" xfId="25674"/>
    <cellStyle name="Millares 20 6 3 3 5" xfId="23837"/>
    <cellStyle name="Millares 20 6 3 3 6" xfId="10879"/>
    <cellStyle name="Millares 20 6 3 4" xfId="19629"/>
    <cellStyle name="Millares 20 6 3 4 2" xfId="28154"/>
    <cellStyle name="Millares 20 6 3 5" xfId="14523"/>
    <cellStyle name="Millares 20 6 3 5 2" xfId="26311"/>
    <cellStyle name="Millares 20 6 3 6" xfId="12009"/>
    <cellStyle name="Millares 20 6 3 6 2" xfId="24318"/>
    <cellStyle name="Millares 20 6 3 7" xfId="22340"/>
    <cellStyle name="Millares 20 6 3 8" xfId="21445"/>
    <cellStyle name="Millares 20 6 3 9" xfId="6866"/>
    <cellStyle name="Millares 20 6 4" xfId="1830"/>
    <cellStyle name="Millares 20 6 4 2" xfId="4299"/>
    <cellStyle name="Millares 20 6 4 2 2" xfId="20815"/>
    <cellStyle name="Millares 20 6 4 2 2 2" xfId="29340"/>
    <cellStyle name="Millares 20 6 4 2 3" xfId="17774"/>
    <cellStyle name="Millares 20 6 4 2 3 2" xfId="27510"/>
    <cellStyle name="Millares 20 6 4 2 4" xfId="13194"/>
    <cellStyle name="Millares 20 6 4 2 4 2" xfId="25503"/>
    <cellStyle name="Millares 20 6 4 2 5" xfId="23666"/>
    <cellStyle name="Millares 20 6 4 2 6" xfId="10117"/>
    <cellStyle name="Millares 20 6 4 3" xfId="5834"/>
    <cellStyle name="Millares 20 6 4 3 2" xfId="21288"/>
    <cellStyle name="Millares 20 6 4 3 2 2" xfId="29813"/>
    <cellStyle name="Millares 20 6 4 3 3" xfId="19309"/>
    <cellStyle name="Millares 20 6 4 3 3 2" xfId="27983"/>
    <cellStyle name="Millares 20 6 4 3 4" xfId="13667"/>
    <cellStyle name="Millares 20 6 4 3 4 2" xfId="25976"/>
    <cellStyle name="Millares 20 6 4 3 5" xfId="24139"/>
    <cellStyle name="Millares 20 6 4 3 6" xfId="11652"/>
    <cellStyle name="Millares 20 6 4 4" xfId="19932"/>
    <cellStyle name="Millares 20 6 4 4 2" xfId="28457"/>
    <cellStyle name="Millares 20 6 4 5" xfId="15306"/>
    <cellStyle name="Millares 20 6 4 5 2" xfId="26623"/>
    <cellStyle name="Millares 20 6 4 6" xfId="12311"/>
    <cellStyle name="Millares 20 6 4 6 2" xfId="24620"/>
    <cellStyle name="Millares 20 6 4 7" xfId="22777"/>
    <cellStyle name="Millares 20 6 4 8" xfId="7649"/>
    <cellStyle name="Millares 20 6 5" xfId="2214"/>
    <cellStyle name="Millares 20 6 5 2" xfId="20121"/>
    <cellStyle name="Millares 20 6 5 2 2" xfId="28646"/>
    <cellStyle name="Millares 20 6 5 3" xfId="15690"/>
    <cellStyle name="Millares 20 6 5 3 2" xfId="26815"/>
    <cellStyle name="Millares 20 6 5 4" xfId="12500"/>
    <cellStyle name="Millares 20 6 5 4 2" xfId="24809"/>
    <cellStyle name="Millares 20 6 5 5" xfId="22970"/>
    <cellStyle name="Millares 20 6 5 6" xfId="8033"/>
    <cellStyle name="Millares 20 6 6" xfId="2617"/>
    <cellStyle name="Millares 20 6 6 2" xfId="20268"/>
    <cellStyle name="Millares 20 6 6 2 2" xfId="28793"/>
    <cellStyle name="Millares 20 6 6 3" xfId="16093"/>
    <cellStyle name="Millares 20 6 6 3 2" xfId="26962"/>
    <cellStyle name="Millares 20 6 6 4" xfId="12647"/>
    <cellStyle name="Millares 20 6 6 4 2" xfId="24956"/>
    <cellStyle name="Millares 20 6 6 5" xfId="23117"/>
    <cellStyle name="Millares 20 6 6 6" xfId="8436"/>
    <cellStyle name="Millares 20 6 7" xfId="2999"/>
    <cellStyle name="Millares 20 6 7 2" xfId="20386"/>
    <cellStyle name="Millares 20 6 7 2 2" xfId="28911"/>
    <cellStyle name="Millares 20 6 7 3" xfId="16474"/>
    <cellStyle name="Millares 20 6 7 3 2" xfId="27080"/>
    <cellStyle name="Millares 20 6 7 4" xfId="12765"/>
    <cellStyle name="Millares 20 6 7 4 2" xfId="25074"/>
    <cellStyle name="Millares 20 6 7 5" xfId="23235"/>
    <cellStyle name="Millares 20 6 7 6" xfId="8817"/>
    <cellStyle name="Millares 20 6 8" xfId="4550"/>
    <cellStyle name="Millares 20 6 8 2" xfId="20875"/>
    <cellStyle name="Millares 20 6 8 2 2" xfId="29400"/>
    <cellStyle name="Millares 20 6 8 3" xfId="18025"/>
    <cellStyle name="Millares 20 6 8 3 2" xfId="27570"/>
    <cellStyle name="Millares 20 6 8 4" xfId="13254"/>
    <cellStyle name="Millares 20 6 8 4 2" xfId="25563"/>
    <cellStyle name="Millares 20 6 8 5" xfId="23726"/>
    <cellStyle name="Millares 20 6 8 6" xfId="10368"/>
    <cellStyle name="Millares 20 6 9" xfId="19518"/>
    <cellStyle name="Millares 20 6 9 2" xfId="28043"/>
    <cellStyle name="Millares 20 7" xfId="461"/>
    <cellStyle name="Millares 20 7 10" xfId="14010"/>
    <cellStyle name="Millares 20 7 10 2" xfId="26178"/>
    <cellStyle name="Millares 20 7 11" xfId="11904"/>
    <cellStyle name="Millares 20 7 11 2" xfId="24213"/>
    <cellStyle name="Millares 20 7 12" xfId="21830"/>
    <cellStyle name="Millares 20 7 13" xfId="21360"/>
    <cellStyle name="Millares 20 7 14" xfId="6353"/>
    <cellStyle name="Millares 20 7 2" xfId="1027"/>
    <cellStyle name="Millares 20 7 2 2" xfId="3517"/>
    <cellStyle name="Millares 20 7 2 2 2" xfId="20504"/>
    <cellStyle name="Millares 20 7 2 2 2 2" xfId="29029"/>
    <cellStyle name="Millares 20 7 2 2 3" xfId="16992"/>
    <cellStyle name="Millares 20 7 2 2 3 2" xfId="27198"/>
    <cellStyle name="Millares 20 7 2 2 4" xfId="12883"/>
    <cellStyle name="Millares 20 7 2 2 4 2" xfId="25192"/>
    <cellStyle name="Millares 20 7 2 2 5" xfId="23353"/>
    <cellStyle name="Millares 20 7 2 2 6" xfId="9335"/>
    <cellStyle name="Millares 20 7 2 3" xfId="5062"/>
    <cellStyle name="Millares 20 7 2 3 2" xfId="20987"/>
    <cellStyle name="Millares 20 7 2 3 2 2" xfId="29512"/>
    <cellStyle name="Millares 20 7 2 3 3" xfId="18537"/>
    <cellStyle name="Millares 20 7 2 3 3 2" xfId="27682"/>
    <cellStyle name="Millares 20 7 2 3 4" xfId="13366"/>
    <cellStyle name="Millares 20 7 2 3 4 2" xfId="25675"/>
    <cellStyle name="Millares 20 7 2 3 5" xfId="23838"/>
    <cellStyle name="Millares 20 7 2 3 6" xfId="10880"/>
    <cellStyle name="Millares 20 7 2 4" xfId="19630"/>
    <cellStyle name="Millares 20 7 2 4 2" xfId="28155"/>
    <cellStyle name="Millares 20 7 2 5" xfId="14524"/>
    <cellStyle name="Millares 20 7 2 5 2" xfId="26312"/>
    <cellStyle name="Millares 20 7 2 6" xfId="12010"/>
    <cellStyle name="Millares 20 7 2 6 2" xfId="24319"/>
    <cellStyle name="Millares 20 7 2 7" xfId="22341"/>
    <cellStyle name="Millares 20 7 2 8" xfId="21411"/>
    <cellStyle name="Millares 20 7 2 9" xfId="6867"/>
    <cellStyle name="Millares 20 7 3" xfId="1028"/>
    <cellStyle name="Millares 20 7 3 2" xfId="3518"/>
    <cellStyle name="Millares 20 7 3 2 2" xfId="20505"/>
    <cellStyle name="Millares 20 7 3 2 2 2" xfId="29030"/>
    <cellStyle name="Millares 20 7 3 2 3" xfId="16993"/>
    <cellStyle name="Millares 20 7 3 2 3 2" xfId="27199"/>
    <cellStyle name="Millares 20 7 3 2 4" xfId="12884"/>
    <cellStyle name="Millares 20 7 3 2 4 2" xfId="25193"/>
    <cellStyle name="Millares 20 7 3 2 5" xfId="23354"/>
    <cellStyle name="Millares 20 7 3 2 6" xfId="9336"/>
    <cellStyle name="Millares 20 7 3 3" xfId="5063"/>
    <cellStyle name="Millares 20 7 3 3 2" xfId="20988"/>
    <cellStyle name="Millares 20 7 3 3 2 2" xfId="29513"/>
    <cellStyle name="Millares 20 7 3 3 3" xfId="18538"/>
    <cellStyle name="Millares 20 7 3 3 3 2" xfId="27683"/>
    <cellStyle name="Millares 20 7 3 3 4" xfId="13367"/>
    <cellStyle name="Millares 20 7 3 3 4 2" xfId="25676"/>
    <cellStyle name="Millares 20 7 3 3 5" xfId="23839"/>
    <cellStyle name="Millares 20 7 3 3 6" xfId="10881"/>
    <cellStyle name="Millares 20 7 3 4" xfId="19631"/>
    <cellStyle name="Millares 20 7 3 4 2" xfId="28156"/>
    <cellStyle name="Millares 20 7 3 5" xfId="14525"/>
    <cellStyle name="Millares 20 7 3 5 2" xfId="26313"/>
    <cellStyle name="Millares 20 7 3 6" xfId="12011"/>
    <cellStyle name="Millares 20 7 3 6 2" xfId="24320"/>
    <cellStyle name="Millares 20 7 3 7" xfId="22342"/>
    <cellStyle name="Millares 20 7 3 8" xfId="21448"/>
    <cellStyle name="Millares 20 7 3 9" xfId="6868"/>
    <cellStyle name="Millares 20 7 4" xfId="1853"/>
    <cellStyle name="Millares 20 7 4 2" xfId="4322"/>
    <cellStyle name="Millares 20 7 4 2 2" xfId="20818"/>
    <cellStyle name="Millares 20 7 4 2 2 2" xfId="29343"/>
    <cellStyle name="Millares 20 7 4 2 3" xfId="17797"/>
    <cellStyle name="Millares 20 7 4 2 3 2" xfId="27513"/>
    <cellStyle name="Millares 20 7 4 2 4" xfId="13197"/>
    <cellStyle name="Millares 20 7 4 2 4 2" xfId="25506"/>
    <cellStyle name="Millares 20 7 4 2 5" xfId="23669"/>
    <cellStyle name="Millares 20 7 4 2 6" xfId="10140"/>
    <cellStyle name="Millares 20 7 4 3" xfId="5857"/>
    <cellStyle name="Millares 20 7 4 3 2" xfId="21291"/>
    <cellStyle name="Millares 20 7 4 3 2 2" xfId="29816"/>
    <cellStyle name="Millares 20 7 4 3 3" xfId="19332"/>
    <cellStyle name="Millares 20 7 4 3 3 2" xfId="27986"/>
    <cellStyle name="Millares 20 7 4 3 4" xfId="13670"/>
    <cellStyle name="Millares 20 7 4 3 4 2" xfId="25979"/>
    <cellStyle name="Millares 20 7 4 3 5" xfId="24142"/>
    <cellStyle name="Millares 20 7 4 3 6" xfId="11675"/>
    <cellStyle name="Millares 20 7 4 4" xfId="19935"/>
    <cellStyle name="Millares 20 7 4 4 2" xfId="28460"/>
    <cellStyle name="Millares 20 7 4 5" xfId="15329"/>
    <cellStyle name="Millares 20 7 4 5 2" xfId="26626"/>
    <cellStyle name="Millares 20 7 4 6" xfId="12314"/>
    <cellStyle name="Millares 20 7 4 6 2" xfId="24623"/>
    <cellStyle name="Millares 20 7 4 7" xfId="22780"/>
    <cellStyle name="Millares 20 7 4 8" xfId="7672"/>
    <cellStyle name="Millares 20 7 5" xfId="2240"/>
    <cellStyle name="Millares 20 7 5 2" xfId="20127"/>
    <cellStyle name="Millares 20 7 5 2 2" xfId="28652"/>
    <cellStyle name="Millares 20 7 5 3" xfId="15716"/>
    <cellStyle name="Millares 20 7 5 3 2" xfId="26821"/>
    <cellStyle name="Millares 20 7 5 4" xfId="12506"/>
    <cellStyle name="Millares 20 7 5 4 2" xfId="24815"/>
    <cellStyle name="Millares 20 7 5 5" xfId="22976"/>
    <cellStyle name="Millares 20 7 5 6" xfId="8059"/>
    <cellStyle name="Millares 20 7 6" xfId="2643"/>
    <cellStyle name="Millares 20 7 6 2" xfId="20274"/>
    <cellStyle name="Millares 20 7 6 2 2" xfId="28799"/>
    <cellStyle name="Millares 20 7 6 3" xfId="16119"/>
    <cellStyle name="Millares 20 7 6 3 2" xfId="26968"/>
    <cellStyle name="Millares 20 7 6 4" xfId="12653"/>
    <cellStyle name="Millares 20 7 6 4 2" xfId="24962"/>
    <cellStyle name="Millares 20 7 6 5" xfId="23123"/>
    <cellStyle name="Millares 20 7 6 6" xfId="8462"/>
    <cellStyle name="Millares 20 7 7" xfId="3025"/>
    <cellStyle name="Millares 20 7 7 2" xfId="20392"/>
    <cellStyle name="Millares 20 7 7 2 2" xfId="28917"/>
    <cellStyle name="Millares 20 7 7 3" xfId="16500"/>
    <cellStyle name="Millares 20 7 7 3 2" xfId="27086"/>
    <cellStyle name="Millares 20 7 7 4" xfId="12771"/>
    <cellStyle name="Millares 20 7 7 4 2" xfId="25080"/>
    <cellStyle name="Millares 20 7 7 5" xfId="23241"/>
    <cellStyle name="Millares 20 7 7 6" xfId="8843"/>
    <cellStyle name="Millares 20 7 8" xfId="4576"/>
    <cellStyle name="Millares 20 7 8 2" xfId="20881"/>
    <cellStyle name="Millares 20 7 8 2 2" xfId="29406"/>
    <cellStyle name="Millares 20 7 8 3" xfId="18051"/>
    <cellStyle name="Millares 20 7 8 3 2" xfId="27576"/>
    <cellStyle name="Millares 20 7 8 4" xfId="13260"/>
    <cellStyle name="Millares 20 7 8 4 2" xfId="25569"/>
    <cellStyle name="Millares 20 7 8 5" xfId="23732"/>
    <cellStyle name="Millares 20 7 8 6" xfId="10394"/>
    <cellStyle name="Millares 20 7 9" xfId="19524"/>
    <cellStyle name="Millares 20 7 9 2" xfId="28049"/>
    <cellStyle name="Millares 20 8" xfId="503"/>
    <cellStyle name="Millares 20 8 10" xfId="14037"/>
    <cellStyle name="Millares 20 8 10 2" xfId="26189"/>
    <cellStyle name="Millares 20 8 11" xfId="11910"/>
    <cellStyle name="Millares 20 8 11 2" xfId="24219"/>
    <cellStyle name="Millares 20 8 12" xfId="21857"/>
    <cellStyle name="Millares 20 8 13" xfId="21366"/>
    <cellStyle name="Millares 20 8 14" xfId="6380"/>
    <cellStyle name="Millares 20 8 2" xfId="1029"/>
    <cellStyle name="Millares 20 8 2 2" xfId="3519"/>
    <cellStyle name="Millares 20 8 2 2 2" xfId="20506"/>
    <cellStyle name="Millares 20 8 2 2 2 2" xfId="29031"/>
    <cellStyle name="Millares 20 8 2 2 3" xfId="16994"/>
    <cellStyle name="Millares 20 8 2 2 3 2" xfId="27200"/>
    <cellStyle name="Millares 20 8 2 2 4" xfId="12885"/>
    <cellStyle name="Millares 20 8 2 2 4 2" xfId="25194"/>
    <cellStyle name="Millares 20 8 2 2 5" xfId="23355"/>
    <cellStyle name="Millares 20 8 2 2 6" xfId="9337"/>
    <cellStyle name="Millares 20 8 2 3" xfId="5064"/>
    <cellStyle name="Millares 20 8 2 3 2" xfId="20989"/>
    <cellStyle name="Millares 20 8 2 3 2 2" xfId="29514"/>
    <cellStyle name="Millares 20 8 2 3 3" xfId="18539"/>
    <cellStyle name="Millares 20 8 2 3 3 2" xfId="27684"/>
    <cellStyle name="Millares 20 8 2 3 4" xfId="13368"/>
    <cellStyle name="Millares 20 8 2 3 4 2" xfId="25677"/>
    <cellStyle name="Millares 20 8 2 3 5" xfId="23840"/>
    <cellStyle name="Millares 20 8 2 3 6" xfId="10882"/>
    <cellStyle name="Millares 20 8 2 4" xfId="19632"/>
    <cellStyle name="Millares 20 8 2 4 2" xfId="28157"/>
    <cellStyle name="Millares 20 8 2 5" xfId="14526"/>
    <cellStyle name="Millares 20 8 2 5 2" xfId="26314"/>
    <cellStyle name="Millares 20 8 2 6" xfId="12012"/>
    <cellStyle name="Millares 20 8 2 6 2" xfId="24321"/>
    <cellStyle name="Millares 20 8 2 7" xfId="22343"/>
    <cellStyle name="Millares 20 8 2 8" xfId="21414"/>
    <cellStyle name="Millares 20 8 2 9" xfId="6869"/>
    <cellStyle name="Millares 20 8 3" xfId="1030"/>
    <cellStyle name="Millares 20 8 3 2" xfId="3520"/>
    <cellStyle name="Millares 20 8 3 2 2" xfId="20507"/>
    <cellStyle name="Millares 20 8 3 2 2 2" xfId="29032"/>
    <cellStyle name="Millares 20 8 3 2 3" xfId="16995"/>
    <cellStyle name="Millares 20 8 3 2 3 2" xfId="27201"/>
    <cellStyle name="Millares 20 8 3 2 4" xfId="12886"/>
    <cellStyle name="Millares 20 8 3 2 4 2" xfId="25195"/>
    <cellStyle name="Millares 20 8 3 2 5" xfId="23356"/>
    <cellStyle name="Millares 20 8 3 2 6" xfId="9338"/>
    <cellStyle name="Millares 20 8 3 3" xfId="5065"/>
    <cellStyle name="Millares 20 8 3 3 2" xfId="20990"/>
    <cellStyle name="Millares 20 8 3 3 2 2" xfId="29515"/>
    <cellStyle name="Millares 20 8 3 3 3" xfId="18540"/>
    <cellStyle name="Millares 20 8 3 3 3 2" xfId="27685"/>
    <cellStyle name="Millares 20 8 3 3 4" xfId="13369"/>
    <cellStyle name="Millares 20 8 3 3 4 2" xfId="25678"/>
    <cellStyle name="Millares 20 8 3 3 5" xfId="23841"/>
    <cellStyle name="Millares 20 8 3 3 6" xfId="10883"/>
    <cellStyle name="Millares 20 8 3 4" xfId="19633"/>
    <cellStyle name="Millares 20 8 3 4 2" xfId="28158"/>
    <cellStyle name="Millares 20 8 3 5" xfId="14527"/>
    <cellStyle name="Millares 20 8 3 5 2" xfId="26315"/>
    <cellStyle name="Millares 20 8 3 6" xfId="12013"/>
    <cellStyle name="Millares 20 8 3 6 2" xfId="24322"/>
    <cellStyle name="Millares 20 8 3 7" xfId="22344"/>
    <cellStyle name="Millares 20 8 3 8" xfId="21451"/>
    <cellStyle name="Millares 20 8 3 9" xfId="6870"/>
    <cellStyle name="Millares 20 8 4" xfId="1872"/>
    <cellStyle name="Millares 20 8 4 2" xfId="4341"/>
    <cellStyle name="Millares 20 8 4 2 2" xfId="20821"/>
    <cellStyle name="Millares 20 8 4 2 2 2" xfId="29346"/>
    <cellStyle name="Millares 20 8 4 2 3" xfId="17816"/>
    <cellStyle name="Millares 20 8 4 2 3 2" xfId="27516"/>
    <cellStyle name="Millares 20 8 4 2 4" xfId="13200"/>
    <cellStyle name="Millares 20 8 4 2 4 2" xfId="25509"/>
    <cellStyle name="Millares 20 8 4 2 5" xfId="23672"/>
    <cellStyle name="Millares 20 8 4 2 6" xfId="10159"/>
    <cellStyle name="Millares 20 8 4 3" xfId="5876"/>
    <cellStyle name="Millares 20 8 4 3 2" xfId="21294"/>
    <cellStyle name="Millares 20 8 4 3 2 2" xfId="29819"/>
    <cellStyle name="Millares 20 8 4 3 3" xfId="19351"/>
    <cellStyle name="Millares 20 8 4 3 3 2" xfId="27989"/>
    <cellStyle name="Millares 20 8 4 3 4" xfId="13673"/>
    <cellStyle name="Millares 20 8 4 3 4 2" xfId="25982"/>
    <cellStyle name="Millares 20 8 4 3 5" xfId="24145"/>
    <cellStyle name="Millares 20 8 4 3 6" xfId="11694"/>
    <cellStyle name="Millares 20 8 4 4" xfId="19938"/>
    <cellStyle name="Millares 20 8 4 4 2" xfId="28463"/>
    <cellStyle name="Millares 20 8 4 5" xfId="15348"/>
    <cellStyle name="Millares 20 8 4 5 2" xfId="26629"/>
    <cellStyle name="Millares 20 8 4 6" xfId="12317"/>
    <cellStyle name="Millares 20 8 4 6 2" xfId="24626"/>
    <cellStyle name="Millares 20 8 4 7" xfId="22783"/>
    <cellStyle name="Millares 20 8 4 8" xfId="7691"/>
    <cellStyle name="Millares 20 8 5" xfId="2267"/>
    <cellStyle name="Millares 20 8 5 2" xfId="20138"/>
    <cellStyle name="Millares 20 8 5 2 2" xfId="28663"/>
    <cellStyle name="Millares 20 8 5 3" xfId="15743"/>
    <cellStyle name="Millares 20 8 5 3 2" xfId="26832"/>
    <cellStyle name="Millares 20 8 5 4" xfId="12517"/>
    <cellStyle name="Millares 20 8 5 4 2" xfId="24826"/>
    <cellStyle name="Millares 20 8 5 5" xfId="22987"/>
    <cellStyle name="Millares 20 8 5 6" xfId="8086"/>
    <cellStyle name="Millares 20 8 6" xfId="2666"/>
    <cellStyle name="Millares 20 8 6 2" xfId="20281"/>
    <cellStyle name="Millares 20 8 6 2 2" xfId="28806"/>
    <cellStyle name="Millares 20 8 6 3" xfId="16142"/>
    <cellStyle name="Millares 20 8 6 3 2" xfId="26975"/>
    <cellStyle name="Millares 20 8 6 4" xfId="12660"/>
    <cellStyle name="Millares 20 8 6 4 2" xfId="24969"/>
    <cellStyle name="Millares 20 8 6 5" xfId="23130"/>
    <cellStyle name="Millares 20 8 6 6" xfId="8485"/>
    <cellStyle name="Millares 20 8 7" xfId="3047"/>
    <cellStyle name="Millares 20 8 7 2" xfId="20398"/>
    <cellStyle name="Millares 20 8 7 2 2" xfId="28923"/>
    <cellStyle name="Millares 20 8 7 3" xfId="16522"/>
    <cellStyle name="Millares 20 8 7 3 2" xfId="27092"/>
    <cellStyle name="Millares 20 8 7 4" xfId="12777"/>
    <cellStyle name="Millares 20 8 7 4 2" xfId="25086"/>
    <cellStyle name="Millares 20 8 7 5" xfId="23247"/>
    <cellStyle name="Millares 20 8 7 6" xfId="8865"/>
    <cellStyle name="Millares 20 8 8" xfId="4598"/>
    <cellStyle name="Millares 20 8 8 2" xfId="20887"/>
    <cellStyle name="Millares 20 8 8 2 2" xfId="29412"/>
    <cellStyle name="Millares 20 8 8 3" xfId="18073"/>
    <cellStyle name="Millares 20 8 8 3 2" xfId="27582"/>
    <cellStyle name="Millares 20 8 8 4" xfId="13266"/>
    <cellStyle name="Millares 20 8 8 4 2" xfId="25575"/>
    <cellStyle name="Millares 20 8 8 5" xfId="23738"/>
    <cellStyle name="Millares 20 8 8 6" xfId="10416"/>
    <cellStyle name="Millares 20 8 9" xfId="19530"/>
    <cellStyle name="Millares 20 8 9 2" xfId="28055"/>
    <cellStyle name="Millares 20 9" xfId="553"/>
    <cellStyle name="Millares 20 9 10" xfId="14086"/>
    <cellStyle name="Millares 20 9 10 2" xfId="26204"/>
    <cellStyle name="Millares 20 9 11" xfId="11920"/>
    <cellStyle name="Millares 20 9 11 2" xfId="24229"/>
    <cellStyle name="Millares 20 9 12" xfId="21906"/>
    <cellStyle name="Millares 20 9 13" xfId="21376"/>
    <cellStyle name="Millares 20 9 14" xfId="6429"/>
    <cellStyle name="Millares 20 9 2" xfId="1031"/>
    <cellStyle name="Millares 20 9 2 2" xfId="3521"/>
    <cellStyle name="Millares 20 9 2 2 2" xfId="20508"/>
    <cellStyle name="Millares 20 9 2 2 2 2" xfId="29033"/>
    <cellStyle name="Millares 20 9 2 2 3" xfId="16996"/>
    <cellStyle name="Millares 20 9 2 2 3 2" xfId="27202"/>
    <cellStyle name="Millares 20 9 2 2 4" xfId="12887"/>
    <cellStyle name="Millares 20 9 2 2 4 2" xfId="25196"/>
    <cellStyle name="Millares 20 9 2 2 5" xfId="23357"/>
    <cellStyle name="Millares 20 9 2 2 6" xfId="9339"/>
    <cellStyle name="Millares 20 9 2 3" xfId="5066"/>
    <cellStyle name="Millares 20 9 2 3 2" xfId="20991"/>
    <cellStyle name="Millares 20 9 2 3 2 2" xfId="29516"/>
    <cellStyle name="Millares 20 9 2 3 3" xfId="18541"/>
    <cellStyle name="Millares 20 9 2 3 3 2" xfId="27686"/>
    <cellStyle name="Millares 20 9 2 3 4" xfId="13370"/>
    <cellStyle name="Millares 20 9 2 3 4 2" xfId="25679"/>
    <cellStyle name="Millares 20 9 2 3 5" xfId="23842"/>
    <cellStyle name="Millares 20 9 2 3 6" xfId="10884"/>
    <cellStyle name="Millares 20 9 2 4" xfId="19634"/>
    <cellStyle name="Millares 20 9 2 4 2" xfId="28159"/>
    <cellStyle name="Millares 20 9 2 5" xfId="14528"/>
    <cellStyle name="Millares 20 9 2 5 2" xfId="26316"/>
    <cellStyle name="Millares 20 9 2 6" xfId="12014"/>
    <cellStyle name="Millares 20 9 2 6 2" xfId="24323"/>
    <cellStyle name="Millares 20 9 2 7" xfId="22345"/>
    <cellStyle name="Millares 20 9 2 8" xfId="21421"/>
    <cellStyle name="Millares 20 9 2 9" xfId="6871"/>
    <cellStyle name="Millares 20 9 3" xfId="1032"/>
    <cellStyle name="Millares 20 9 3 2" xfId="3522"/>
    <cellStyle name="Millares 20 9 3 2 2" xfId="20509"/>
    <cellStyle name="Millares 20 9 3 2 2 2" xfId="29034"/>
    <cellStyle name="Millares 20 9 3 2 3" xfId="16997"/>
    <cellStyle name="Millares 20 9 3 2 3 2" xfId="27203"/>
    <cellStyle name="Millares 20 9 3 2 4" xfId="12888"/>
    <cellStyle name="Millares 20 9 3 2 4 2" xfId="25197"/>
    <cellStyle name="Millares 20 9 3 2 5" xfId="23358"/>
    <cellStyle name="Millares 20 9 3 2 6" xfId="9340"/>
    <cellStyle name="Millares 20 9 3 3" xfId="5067"/>
    <cellStyle name="Millares 20 9 3 3 2" xfId="20992"/>
    <cellStyle name="Millares 20 9 3 3 2 2" xfId="29517"/>
    <cellStyle name="Millares 20 9 3 3 3" xfId="18542"/>
    <cellStyle name="Millares 20 9 3 3 3 2" xfId="27687"/>
    <cellStyle name="Millares 20 9 3 3 4" xfId="13371"/>
    <cellStyle name="Millares 20 9 3 3 4 2" xfId="25680"/>
    <cellStyle name="Millares 20 9 3 3 5" xfId="23843"/>
    <cellStyle name="Millares 20 9 3 3 6" xfId="10885"/>
    <cellStyle name="Millares 20 9 3 4" xfId="19635"/>
    <cellStyle name="Millares 20 9 3 4 2" xfId="28160"/>
    <cellStyle name="Millares 20 9 3 5" xfId="14529"/>
    <cellStyle name="Millares 20 9 3 5 2" xfId="26317"/>
    <cellStyle name="Millares 20 9 3 6" xfId="12015"/>
    <cellStyle name="Millares 20 9 3 6 2" xfId="24324"/>
    <cellStyle name="Millares 20 9 3 7" xfId="22346"/>
    <cellStyle name="Millares 20 9 3 8" xfId="21458"/>
    <cellStyle name="Millares 20 9 3 9" xfId="6872"/>
    <cellStyle name="Millares 20 9 4" xfId="1913"/>
    <cellStyle name="Millares 20 9 4 2" xfId="4382"/>
    <cellStyle name="Millares 20 9 4 2 2" xfId="20828"/>
    <cellStyle name="Millares 20 9 4 2 2 2" xfId="29353"/>
    <cellStyle name="Millares 20 9 4 2 3" xfId="17857"/>
    <cellStyle name="Millares 20 9 4 2 3 2" xfId="27523"/>
    <cellStyle name="Millares 20 9 4 2 4" xfId="13207"/>
    <cellStyle name="Millares 20 9 4 2 4 2" xfId="25516"/>
    <cellStyle name="Millares 20 9 4 2 5" xfId="23679"/>
    <cellStyle name="Millares 20 9 4 2 6" xfId="10200"/>
    <cellStyle name="Millares 20 9 4 3" xfId="5917"/>
    <cellStyle name="Millares 20 9 4 3 2" xfId="21301"/>
    <cellStyle name="Millares 20 9 4 3 2 2" xfId="29826"/>
    <cellStyle name="Millares 20 9 4 3 3" xfId="19392"/>
    <cellStyle name="Millares 20 9 4 3 3 2" xfId="27996"/>
    <cellStyle name="Millares 20 9 4 3 4" xfId="13680"/>
    <cellStyle name="Millares 20 9 4 3 4 2" xfId="25989"/>
    <cellStyle name="Millares 20 9 4 3 5" xfId="24152"/>
    <cellStyle name="Millares 20 9 4 3 6" xfId="11735"/>
    <cellStyle name="Millares 20 9 4 4" xfId="19945"/>
    <cellStyle name="Millares 20 9 4 4 2" xfId="28470"/>
    <cellStyle name="Millares 20 9 4 5" xfId="15389"/>
    <cellStyle name="Millares 20 9 4 5 2" xfId="26636"/>
    <cellStyle name="Millares 20 9 4 6" xfId="12324"/>
    <cellStyle name="Millares 20 9 4 6 2" xfId="24633"/>
    <cellStyle name="Millares 20 9 4 7" xfId="22790"/>
    <cellStyle name="Millares 20 9 4 8" xfId="7732"/>
    <cellStyle name="Millares 20 9 5" xfId="2316"/>
    <cellStyle name="Millares 20 9 5 2" xfId="20153"/>
    <cellStyle name="Millares 20 9 5 2 2" xfId="28678"/>
    <cellStyle name="Millares 20 9 5 3" xfId="15792"/>
    <cellStyle name="Millares 20 9 5 3 2" xfId="26847"/>
    <cellStyle name="Millares 20 9 5 4" xfId="12532"/>
    <cellStyle name="Millares 20 9 5 4 2" xfId="24841"/>
    <cellStyle name="Millares 20 9 5 5" xfId="23002"/>
    <cellStyle name="Millares 20 9 5 6" xfId="8135"/>
    <cellStyle name="Millares 20 9 6" xfId="2710"/>
    <cellStyle name="Millares 20 9 6 2" xfId="20291"/>
    <cellStyle name="Millares 20 9 6 2 2" xfId="28816"/>
    <cellStyle name="Millares 20 9 6 3" xfId="16186"/>
    <cellStyle name="Millares 20 9 6 3 2" xfId="26985"/>
    <cellStyle name="Millares 20 9 6 4" xfId="12670"/>
    <cellStyle name="Millares 20 9 6 4 2" xfId="24979"/>
    <cellStyle name="Millares 20 9 6 5" xfId="23140"/>
    <cellStyle name="Millares 20 9 6 6" xfId="8529"/>
    <cellStyle name="Millares 20 9 7" xfId="3091"/>
    <cellStyle name="Millares 20 9 7 2" xfId="20408"/>
    <cellStyle name="Millares 20 9 7 2 2" xfId="28933"/>
    <cellStyle name="Millares 20 9 7 3" xfId="16566"/>
    <cellStyle name="Millares 20 9 7 3 2" xfId="27102"/>
    <cellStyle name="Millares 20 9 7 4" xfId="12787"/>
    <cellStyle name="Millares 20 9 7 4 2" xfId="25096"/>
    <cellStyle name="Millares 20 9 7 5" xfId="23257"/>
    <cellStyle name="Millares 20 9 7 6" xfId="8909"/>
    <cellStyle name="Millares 20 9 8" xfId="4642"/>
    <cellStyle name="Millares 20 9 8 2" xfId="20897"/>
    <cellStyle name="Millares 20 9 8 2 2" xfId="29422"/>
    <cellStyle name="Millares 20 9 8 3" xfId="18117"/>
    <cellStyle name="Millares 20 9 8 3 2" xfId="27592"/>
    <cellStyle name="Millares 20 9 8 4" xfId="13276"/>
    <cellStyle name="Millares 20 9 8 4 2" xfId="25585"/>
    <cellStyle name="Millares 20 9 8 5" xfId="23748"/>
    <cellStyle name="Millares 20 9 8 6" xfId="10460"/>
    <cellStyle name="Millares 20 9 9" xfId="19540"/>
    <cellStyle name="Millares 20 9 9 2" xfId="28065"/>
    <cellStyle name="Millares 21" xfId="140"/>
    <cellStyle name="Millares 21 10" xfId="603"/>
    <cellStyle name="Millares 21 10 10" xfId="21941"/>
    <cellStyle name="Millares 21 10 11" xfId="21387"/>
    <cellStyle name="Millares 21 10 12" xfId="6464"/>
    <cellStyle name="Millares 21 10 2" xfId="1033"/>
    <cellStyle name="Millares 21 10 2 2" xfId="3523"/>
    <cellStyle name="Millares 21 10 2 2 2" xfId="20510"/>
    <cellStyle name="Millares 21 10 2 2 2 2" xfId="29035"/>
    <cellStyle name="Millares 21 10 2 2 3" xfId="16998"/>
    <cellStyle name="Millares 21 10 2 2 3 2" xfId="27204"/>
    <cellStyle name="Millares 21 10 2 2 4" xfId="12889"/>
    <cellStyle name="Millares 21 10 2 2 4 2" xfId="25198"/>
    <cellStyle name="Millares 21 10 2 2 5" xfId="23359"/>
    <cellStyle name="Millares 21 10 2 2 6" xfId="9341"/>
    <cellStyle name="Millares 21 10 2 3" xfId="5068"/>
    <cellStyle name="Millares 21 10 2 3 2" xfId="20993"/>
    <cellStyle name="Millares 21 10 2 3 2 2" xfId="29518"/>
    <cellStyle name="Millares 21 10 2 3 3" xfId="18543"/>
    <cellStyle name="Millares 21 10 2 3 3 2" xfId="27688"/>
    <cellStyle name="Millares 21 10 2 3 4" xfId="13372"/>
    <cellStyle name="Millares 21 10 2 3 4 2" xfId="25681"/>
    <cellStyle name="Millares 21 10 2 3 5" xfId="23844"/>
    <cellStyle name="Millares 21 10 2 3 6" xfId="10886"/>
    <cellStyle name="Millares 21 10 2 4" xfId="19636"/>
    <cellStyle name="Millares 21 10 2 4 2" xfId="28161"/>
    <cellStyle name="Millares 21 10 2 5" xfId="14530"/>
    <cellStyle name="Millares 21 10 2 5 2" xfId="26318"/>
    <cellStyle name="Millares 21 10 2 6" xfId="12016"/>
    <cellStyle name="Millares 21 10 2 6 2" xfId="24325"/>
    <cellStyle name="Millares 21 10 2 7" xfId="22347"/>
    <cellStyle name="Millares 21 10 2 8" xfId="21465"/>
    <cellStyle name="Millares 21 10 2 9" xfId="6873"/>
    <cellStyle name="Millares 21 10 3" xfId="2351"/>
    <cellStyle name="Millares 21 10 3 2" xfId="20173"/>
    <cellStyle name="Millares 21 10 3 2 2" xfId="28698"/>
    <cellStyle name="Millares 21 10 3 3" xfId="15827"/>
    <cellStyle name="Millares 21 10 3 3 2" xfId="26867"/>
    <cellStyle name="Millares 21 10 3 4" xfId="12552"/>
    <cellStyle name="Millares 21 10 3 4 2" xfId="24861"/>
    <cellStyle name="Millares 21 10 3 5" xfId="23022"/>
    <cellStyle name="Millares 21 10 3 6" xfId="8170"/>
    <cellStyle name="Millares 21 10 4" xfId="2739"/>
    <cellStyle name="Millares 21 10 4 2" xfId="20305"/>
    <cellStyle name="Millares 21 10 4 2 2" xfId="28830"/>
    <cellStyle name="Millares 21 10 4 3" xfId="16215"/>
    <cellStyle name="Millares 21 10 4 3 2" xfId="26999"/>
    <cellStyle name="Millares 21 10 4 4" xfId="12684"/>
    <cellStyle name="Millares 21 10 4 4 2" xfId="24993"/>
    <cellStyle name="Millares 21 10 4 5" xfId="23154"/>
    <cellStyle name="Millares 21 10 4 6" xfId="8558"/>
    <cellStyle name="Millares 21 10 5" xfId="3120"/>
    <cellStyle name="Millares 21 10 5 2" xfId="20422"/>
    <cellStyle name="Millares 21 10 5 2 2" xfId="28947"/>
    <cellStyle name="Millares 21 10 5 3" xfId="16595"/>
    <cellStyle name="Millares 21 10 5 3 2" xfId="27116"/>
    <cellStyle name="Millares 21 10 5 4" xfId="12801"/>
    <cellStyle name="Millares 21 10 5 4 2" xfId="25110"/>
    <cellStyle name="Millares 21 10 5 5" xfId="23271"/>
    <cellStyle name="Millares 21 10 5 6" xfId="8938"/>
    <cellStyle name="Millares 21 10 6" xfId="4671"/>
    <cellStyle name="Millares 21 10 6 2" xfId="20911"/>
    <cellStyle name="Millares 21 10 6 2 2" xfId="29436"/>
    <cellStyle name="Millares 21 10 6 3" xfId="18146"/>
    <cellStyle name="Millares 21 10 6 3 2" xfId="27606"/>
    <cellStyle name="Millares 21 10 6 4" xfId="13290"/>
    <cellStyle name="Millares 21 10 6 4 2" xfId="25599"/>
    <cellStyle name="Millares 21 10 6 5" xfId="23762"/>
    <cellStyle name="Millares 21 10 6 6" xfId="10489"/>
    <cellStyle name="Millares 21 10 7" xfId="19554"/>
    <cellStyle name="Millares 21 10 7 2" xfId="28079"/>
    <cellStyle name="Millares 21 10 8" xfId="14121"/>
    <cellStyle name="Millares 21 10 8 2" xfId="26224"/>
    <cellStyle name="Millares 21 10 9" xfId="11934"/>
    <cellStyle name="Millares 21 10 9 2" xfId="24243"/>
    <cellStyle name="Millares 21 11" xfId="650"/>
    <cellStyle name="Millares 21 11 10" xfId="21477"/>
    <cellStyle name="Millares 21 11 11" xfId="6496"/>
    <cellStyle name="Millares 21 11 2" xfId="2384"/>
    <cellStyle name="Millares 21 11 2 2" xfId="20191"/>
    <cellStyle name="Millares 21 11 2 2 2" xfId="28716"/>
    <cellStyle name="Millares 21 11 2 3" xfId="15860"/>
    <cellStyle name="Millares 21 11 2 3 2" xfId="26885"/>
    <cellStyle name="Millares 21 11 2 4" xfId="12570"/>
    <cellStyle name="Millares 21 11 2 4 2" xfId="24879"/>
    <cellStyle name="Millares 21 11 2 5" xfId="23040"/>
    <cellStyle name="Millares 21 11 2 6" xfId="8203"/>
    <cellStyle name="Millares 21 11 3" xfId="2766"/>
    <cellStyle name="Millares 21 11 3 2" xfId="20317"/>
    <cellStyle name="Millares 21 11 3 2 2" xfId="28842"/>
    <cellStyle name="Millares 21 11 3 3" xfId="16242"/>
    <cellStyle name="Millares 21 11 3 3 2" xfId="27011"/>
    <cellStyle name="Millares 21 11 3 4" xfId="12696"/>
    <cellStyle name="Millares 21 11 3 4 2" xfId="25005"/>
    <cellStyle name="Millares 21 11 3 5" xfId="23166"/>
    <cellStyle name="Millares 21 11 3 6" xfId="8585"/>
    <cellStyle name="Millares 21 11 4" xfId="3147"/>
    <cellStyle name="Millares 21 11 4 2" xfId="20434"/>
    <cellStyle name="Millares 21 11 4 2 2" xfId="28959"/>
    <cellStyle name="Millares 21 11 4 3" xfId="16622"/>
    <cellStyle name="Millares 21 11 4 3 2" xfId="27128"/>
    <cellStyle name="Millares 21 11 4 4" xfId="12813"/>
    <cellStyle name="Millares 21 11 4 4 2" xfId="25122"/>
    <cellStyle name="Millares 21 11 4 5" xfId="23283"/>
    <cellStyle name="Millares 21 11 4 6" xfId="8965"/>
    <cellStyle name="Millares 21 11 5" xfId="4698"/>
    <cellStyle name="Millares 21 11 5 2" xfId="20923"/>
    <cellStyle name="Millares 21 11 5 2 2" xfId="29448"/>
    <cellStyle name="Millares 21 11 5 3" xfId="18173"/>
    <cellStyle name="Millares 21 11 5 3 2" xfId="27618"/>
    <cellStyle name="Millares 21 11 5 4" xfId="13302"/>
    <cellStyle name="Millares 21 11 5 4 2" xfId="25611"/>
    <cellStyle name="Millares 21 11 5 5" xfId="23774"/>
    <cellStyle name="Millares 21 11 5 6" xfId="10516"/>
    <cellStyle name="Millares 21 11 6" xfId="19566"/>
    <cellStyle name="Millares 21 11 6 2" xfId="28091"/>
    <cellStyle name="Millares 21 11 7" xfId="14153"/>
    <cellStyle name="Millares 21 11 7 2" xfId="26241"/>
    <cellStyle name="Millares 21 11 8" xfId="11946"/>
    <cellStyle name="Millares 21 11 8 2" xfId="24255"/>
    <cellStyle name="Millares 21 11 9" xfId="21973"/>
    <cellStyle name="Millares 21 12" xfId="1034"/>
    <cellStyle name="Millares 21 12 2" xfId="3524"/>
    <cellStyle name="Millares 21 12 2 2" xfId="20511"/>
    <cellStyle name="Millares 21 12 2 2 2" xfId="29036"/>
    <cellStyle name="Millares 21 12 2 3" xfId="16999"/>
    <cellStyle name="Millares 21 12 2 3 2" xfId="27205"/>
    <cellStyle name="Millares 21 12 2 4" xfId="12890"/>
    <cellStyle name="Millares 21 12 2 4 2" xfId="25199"/>
    <cellStyle name="Millares 21 12 2 5" xfId="23360"/>
    <cellStyle name="Millares 21 12 2 6" xfId="9342"/>
    <cellStyle name="Millares 21 12 3" xfId="5069"/>
    <cellStyle name="Millares 21 12 3 2" xfId="20994"/>
    <cellStyle name="Millares 21 12 3 2 2" xfId="29519"/>
    <cellStyle name="Millares 21 12 3 3" xfId="18544"/>
    <cellStyle name="Millares 21 12 3 3 2" xfId="27689"/>
    <cellStyle name="Millares 21 12 3 4" xfId="13373"/>
    <cellStyle name="Millares 21 12 3 4 2" xfId="25682"/>
    <cellStyle name="Millares 21 12 3 5" xfId="23845"/>
    <cellStyle name="Millares 21 12 3 6" xfId="10887"/>
    <cellStyle name="Millares 21 12 4" xfId="19637"/>
    <cellStyle name="Millares 21 12 4 2" xfId="28162"/>
    <cellStyle name="Millares 21 12 5" xfId="14531"/>
    <cellStyle name="Millares 21 12 5 2" xfId="26319"/>
    <cellStyle name="Millares 21 12 6" xfId="12017"/>
    <cellStyle name="Millares 21 12 6 2" xfId="24326"/>
    <cellStyle name="Millares 21 12 7" xfId="22348"/>
    <cellStyle name="Millares 21 12 8" xfId="21425"/>
    <cellStyle name="Millares 21 12 9" xfId="6874"/>
    <cellStyle name="Millares 21 13" xfId="1035"/>
    <cellStyle name="Millares 21 13 2" xfId="3525"/>
    <cellStyle name="Millares 21 13 2 2" xfId="20512"/>
    <cellStyle name="Millares 21 13 2 2 2" xfId="29037"/>
    <cellStyle name="Millares 21 13 2 3" xfId="17000"/>
    <cellStyle name="Millares 21 13 2 3 2" xfId="27206"/>
    <cellStyle name="Millares 21 13 2 4" xfId="12891"/>
    <cellStyle name="Millares 21 13 2 4 2" xfId="25200"/>
    <cellStyle name="Millares 21 13 2 5" xfId="23361"/>
    <cellStyle name="Millares 21 13 2 6" xfId="9343"/>
    <cellStyle name="Millares 21 13 3" xfId="5070"/>
    <cellStyle name="Millares 21 13 3 2" xfId="20995"/>
    <cellStyle name="Millares 21 13 3 2 2" xfId="29520"/>
    <cellStyle name="Millares 21 13 3 3" xfId="18545"/>
    <cellStyle name="Millares 21 13 3 3 2" xfId="27690"/>
    <cellStyle name="Millares 21 13 3 4" xfId="13374"/>
    <cellStyle name="Millares 21 13 3 4 2" xfId="25683"/>
    <cellStyle name="Millares 21 13 3 5" xfId="23846"/>
    <cellStyle name="Millares 21 13 3 6" xfId="10888"/>
    <cellStyle name="Millares 21 13 4" xfId="19638"/>
    <cellStyle name="Millares 21 13 4 2" xfId="28163"/>
    <cellStyle name="Millares 21 13 5" xfId="14532"/>
    <cellStyle name="Millares 21 13 5 2" xfId="26320"/>
    <cellStyle name="Millares 21 13 6" xfId="12018"/>
    <cellStyle name="Millares 21 13 6 2" xfId="24327"/>
    <cellStyle name="Millares 21 13 7" xfId="22349"/>
    <cellStyle name="Millares 21 13 8" xfId="21321"/>
    <cellStyle name="Millares 21 13 9" xfId="6875"/>
    <cellStyle name="Millares 21 14" xfId="1710"/>
    <cellStyle name="Millares 21 14 2" xfId="4179"/>
    <cellStyle name="Millares 21 14 2 2" xfId="20795"/>
    <cellStyle name="Millares 21 14 2 2 2" xfId="29320"/>
    <cellStyle name="Millares 21 14 2 3" xfId="17654"/>
    <cellStyle name="Millares 21 14 2 3 2" xfId="27490"/>
    <cellStyle name="Millares 21 14 2 4" xfId="13174"/>
    <cellStyle name="Millares 21 14 2 4 2" xfId="25483"/>
    <cellStyle name="Millares 21 14 2 5" xfId="23646"/>
    <cellStyle name="Millares 21 14 2 6" xfId="9997"/>
    <cellStyle name="Millares 21 14 3" xfId="5714"/>
    <cellStyle name="Millares 21 14 3 2" xfId="21268"/>
    <cellStyle name="Millares 21 14 3 2 2" xfId="29793"/>
    <cellStyle name="Millares 21 14 3 3" xfId="19189"/>
    <cellStyle name="Millares 21 14 3 3 2" xfId="27963"/>
    <cellStyle name="Millares 21 14 3 4" xfId="13647"/>
    <cellStyle name="Millares 21 14 3 4 2" xfId="25956"/>
    <cellStyle name="Millares 21 14 3 5" xfId="24119"/>
    <cellStyle name="Millares 21 14 3 6" xfId="11532"/>
    <cellStyle name="Millares 21 14 4" xfId="19911"/>
    <cellStyle name="Millares 21 14 4 2" xfId="28436"/>
    <cellStyle name="Millares 21 14 5" xfId="15186"/>
    <cellStyle name="Millares 21 14 5 2" xfId="26603"/>
    <cellStyle name="Millares 21 14 6" xfId="12291"/>
    <cellStyle name="Millares 21 14 6 2" xfId="24600"/>
    <cellStyle name="Millares 21 14 7" xfId="22757"/>
    <cellStyle name="Millares 21 14 8" xfId="7529"/>
    <cellStyle name="Millares 21 15" xfId="1995"/>
    <cellStyle name="Millares 21 15 2" xfId="20002"/>
    <cellStyle name="Millares 21 15 2 2" xfId="28527"/>
    <cellStyle name="Millares 21 15 3" xfId="15471"/>
    <cellStyle name="Millares 21 15 3 2" xfId="26696"/>
    <cellStyle name="Millares 21 15 4" xfId="12381"/>
    <cellStyle name="Millares 21 15 4 2" xfId="24690"/>
    <cellStyle name="Millares 21 15 5" xfId="22851"/>
    <cellStyle name="Millares 21 15 6" xfId="7814"/>
    <cellStyle name="Millares 21 16" xfId="2480"/>
    <cellStyle name="Millares 21 16 2" xfId="20231"/>
    <cellStyle name="Millares 21 16 2 2" xfId="28756"/>
    <cellStyle name="Millares 21 16 3" xfId="15956"/>
    <cellStyle name="Millares 21 16 3 2" xfId="26925"/>
    <cellStyle name="Millares 21 16 4" xfId="12610"/>
    <cellStyle name="Millares 21 16 4 2" xfId="24919"/>
    <cellStyle name="Millares 21 16 5" xfId="23080"/>
    <cellStyle name="Millares 21 16 6" xfId="8299"/>
    <cellStyle name="Millares 21 17" xfId="2865"/>
    <cellStyle name="Millares 21 17 2" xfId="20352"/>
    <cellStyle name="Millares 21 17 2 2" xfId="28877"/>
    <cellStyle name="Millares 21 17 3" xfId="16340"/>
    <cellStyle name="Millares 21 17 3 2" xfId="27046"/>
    <cellStyle name="Millares 21 17 4" xfId="12731"/>
    <cellStyle name="Millares 21 17 4 2" xfId="25040"/>
    <cellStyle name="Millares 21 17 5" xfId="23201"/>
    <cellStyle name="Millares 21 17 6" xfId="8683"/>
    <cellStyle name="Millares 21 18" xfId="4416"/>
    <cellStyle name="Millares 21 18 2" xfId="20841"/>
    <cellStyle name="Millares 21 18 2 2" xfId="29366"/>
    <cellStyle name="Millares 21 18 3" xfId="17891"/>
    <cellStyle name="Millares 21 18 3 2" xfId="27536"/>
    <cellStyle name="Millares 21 18 4" xfId="13220"/>
    <cellStyle name="Millares 21 18 4 2" xfId="25529"/>
    <cellStyle name="Millares 21 18 5" xfId="23692"/>
    <cellStyle name="Millares 21 18 6" xfId="10234"/>
    <cellStyle name="Millares 21 19" xfId="19483"/>
    <cellStyle name="Millares 21 19 2" xfId="28008"/>
    <cellStyle name="Millares 21 2" xfId="232"/>
    <cellStyle name="Millares 21 2 10" xfId="2882"/>
    <cellStyle name="Millares 21 2 10 2" xfId="16357"/>
    <cellStyle name="Millares 21 2 10 3" xfId="8700"/>
    <cellStyle name="Millares 21 2 11" xfId="4433"/>
    <cellStyle name="Millares 21 2 11 2" xfId="17908"/>
    <cellStyle name="Millares 21 2 11 3" xfId="10251"/>
    <cellStyle name="Millares 21 2 12" xfId="13824"/>
    <cellStyle name="Millares 21 2 13" xfId="21644"/>
    <cellStyle name="Millares 21 2 14" xfId="6167"/>
    <cellStyle name="Millares 21 2 2" xfId="346"/>
    <cellStyle name="Millares 21 2 2 10" xfId="21735"/>
    <cellStyle name="Millares 21 2 2 11" xfId="6258"/>
    <cellStyle name="Millares 21 2 2 2" xfId="1036"/>
    <cellStyle name="Millares 21 2 2 2 2" xfId="3526"/>
    <cellStyle name="Millares 21 2 2 2 2 2" xfId="17001"/>
    <cellStyle name="Millares 21 2 2 2 2 3" xfId="9344"/>
    <cellStyle name="Millares 21 2 2 2 3" xfId="5071"/>
    <cellStyle name="Millares 21 2 2 2 3 2" xfId="18546"/>
    <cellStyle name="Millares 21 2 2 2 3 3" xfId="10889"/>
    <cellStyle name="Millares 21 2 2 2 4" xfId="14533"/>
    <cellStyle name="Millares 21 2 2 2 5" xfId="22350"/>
    <cellStyle name="Millares 21 2 2 2 6" xfId="6876"/>
    <cellStyle name="Millares 21 2 2 3" xfId="1037"/>
    <cellStyle name="Millares 21 2 2 3 2" xfId="3527"/>
    <cellStyle name="Millares 21 2 2 3 2 2" xfId="17002"/>
    <cellStyle name="Millares 21 2 2 3 2 3" xfId="9345"/>
    <cellStyle name="Millares 21 2 2 3 3" xfId="5072"/>
    <cellStyle name="Millares 21 2 2 3 3 2" xfId="18547"/>
    <cellStyle name="Millares 21 2 2 3 3 3" xfId="10890"/>
    <cellStyle name="Millares 21 2 2 3 4" xfId="14534"/>
    <cellStyle name="Millares 21 2 2 3 5" xfId="22351"/>
    <cellStyle name="Millares 21 2 2 3 6" xfId="6877"/>
    <cellStyle name="Millares 21 2 2 4" xfId="1788"/>
    <cellStyle name="Millares 21 2 2 4 2" xfId="4257"/>
    <cellStyle name="Millares 21 2 2 4 2 2" xfId="17732"/>
    <cellStyle name="Millares 21 2 2 4 2 3" xfId="10075"/>
    <cellStyle name="Millares 21 2 2 4 3" xfId="5792"/>
    <cellStyle name="Millares 21 2 2 4 3 2" xfId="19267"/>
    <cellStyle name="Millares 21 2 2 4 3 3" xfId="11610"/>
    <cellStyle name="Millares 21 2 2 4 4" xfId="15264"/>
    <cellStyle name="Millares 21 2 2 4 5" xfId="7607"/>
    <cellStyle name="Millares 21 2 2 5" xfId="2145"/>
    <cellStyle name="Millares 21 2 2 5 2" xfId="15621"/>
    <cellStyle name="Millares 21 2 2 5 3" xfId="7964"/>
    <cellStyle name="Millares 21 2 2 6" xfId="2569"/>
    <cellStyle name="Millares 21 2 2 6 2" xfId="16045"/>
    <cellStyle name="Millares 21 2 2 6 3" xfId="8388"/>
    <cellStyle name="Millares 21 2 2 7" xfId="2951"/>
    <cellStyle name="Millares 21 2 2 7 2" xfId="16426"/>
    <cellStyle name="Millares 21 2 2 7 3" xfId="8769"/>
    <cellStyle name="Millares 21 2 2 8" xfId="4502"/>
    <cellStyle name="Millares 21 2 2 8 2" xfId="17977"/>
    <cellStyle name="Millares 21 2 2 8 3" xfId="10320"/>
    <cellStyle name="Millares 21 2 2 9" xfId="13915"/>
    <cellStyle name="Millares 21 2 3" xfId="453"/>
    <cellStyle name="Millares 21 2 3 10" xfId="21822"/>
    <cellStyle name="Millares 21 2 3 11" xfId="6345"/>
    <cellStyle name="Millares 21 2 3 2" xfId="1038"/>
    <cellStyle name="Millares 21 2 3 2 2" xfId="3528"/>
    <cellStyle name="Millares 21 2 3 2 2 2" xfId="17003"/>
    <cellStyle name="Millares 21 2 3 2 2 3" xfId="9346"/>
    <cellStyle name="Millares 21 2 3 2 3" xfId="5073"/>
    <cellStyle name="Millares 21 2 3 2 3 2" xfId="18548"/>
    <cellStyle name="Millares 21 2 3 2 3 3" xfId="10891"/>
    <cellStyle name="Millares 21 2 3 2 4" xfId="14535"/>
    <cellStyle name="Millares 21 2 3 2 5" xfId="22352"/>
    <cellStyle name="Millares 21 2 3 2 6" xfId="6878"/>
    <cellStyle name="Millares 21 2 3 3" xfId="1039"/>
    <cellStyle name="Millares 21 2 3 3 2" xfId="3529"/>
    <cellStyle name="Millares 21 2 3 3 2 2" xfId="17004"/>
    <cellStyle name="Millares 21 2 3 3 2 3" xfId="9347"/>
    <cellStyle name="Millares 21 2 3 3 3" xfId="5074"/>
    <cellStyle name="Millares 21 2 3 3 3 2" xfId="18549"/>
    <cellStyle name="Millares 21 2 3 3 3 3" xfId="10892"/>
    <cellStyle name="Millares 21 2 3 3 4" xfId="14536"/>
    <cellStyle name="Millares 21 2 3 3 5" xfId="22353"/>
    <cellStyle name="Millares 21 2 3 3 6" xfId="6879"/>
    <cellStyle name="Millares 21 2 3 4" xfId="1848"/>
    <cellStyle name="Millares 21 2 3 4 2" xfId="4317"/>
    <cellStyle name="Millares 21 2 3 4 2 2" xfId="17792"/>
    <cellStyle name="Millares 21 2 3 4 2 3" xfId="10135"/>
    <cellStyle name="Millares 21 2 3 4 3" xfId="5852"/>
    <cellStyle name="Millares 21 2 3 4 3 2" xfId="19327"/>
    <cellStyle name="Millares 21 2 3 4 3 3" xfId="11670"/>
    <cellStyle name="Millares 21 2 3 4 4" xfId="15324"/>
    <cellStyle name="Millares 21 2 3 4 5" xfId="7667"/>
    <cellStyle name="Millares 21 2 3 5" xfId="2232"/>
    <cellStyle name="Millares 21 2 3 5 2" xfId="15708"/>
    <cellStyle name="Millares 21 2 3 5 3" xfId="8051"/>
    <cellStyle name="Millares 21 2 3 6" xfId="2635"/>
    <cellStyle name="Millares 21 2 3 6 2" xfId="16111"/>
    <cellStyle name="Millares 21 2 3 6 3" xfId="8454"/>
    <cellStyle name="Millares 21 2 3 7" xfId="3017"/>
    <cellStyle name="Millares 21 2 3 7 2" xfId="16492"/>
    <cellStyle name="Millares 21 2 3 7 3" xfId="8835"/>
    <cellStyle name="Millares 21 2 3 8" xfId="4568"/>
    <cellStyle name="Millares 21 2 3 8 2" xfId="18043"/>
    <cellStyle name="Millares 21 2 3 8 3" xfId="10386"/>
    <cellStyle name="Millares 21 2 3 9" xfId="14002"/>
    <cellStyle name="Millares 21 2 4" xfId="521"/>
    <cellStyle name="Millares 21 2 4 10" xfId="21875"/>
    <cellStyle name="Millares 21 2 4 11" xfId="6398"/>
    <cellStyle name="Millares 21 2 4 2" xfId="1040"/>
    <cellStyle name="Millares 21 2 4 2 2" xfId="3530"/>
    <cellStyle name="Millares 21 2 4 2 2 2" xfId="17005"/>
    <cellStyle name="Millares 21 2 4 2 2 3" xfId="9348"/>
    <cellStyle name="Millares 21 2 4 2 3" xfId="5075"/>
    <cellStyle name="Millares 21 2 4 2 3 2" xfId="18550"/>
    <cellStyle name="Millares 21 2 4 2 3 3" xfId="10893"/>
    <cellStyle name="Millares 21 2 4 2 4" xfId="14537"/>
    <cellStyle name="Millares 21 2 4 2 5" xfId="22354"/>
    <cellStyle name="Millares 21 2 4 2 6" xfId="6880"/>
    <cellStyle name="Millares 21 2 4 3" xfId="1041"/>
    <cellStyle name="Millares 21 2 4 3 2" xfId="3531"/>
    <cellStyle name="Millares 21 2 4 3 2 2" xfId="17006"/>
    <cellStyle name="Millares 21 2 4 3 2 3" xfId="9349"/>
    <cellStyle name="Millares 21 2 4 3 3" xfId="5076"/>
    <cellStyle name="Millares 21 2 4 3 3 2" xfId="18551"/>
    <cellStyle name="Millares 21 2 4 3 3 3" xfId="10894"/>
    <cellStyle name="Millares 21 2 4 3 4" xfId="14538"/>
    <cellStyle name="Millares 21 2 4 3 5" xfId="22355"/>
    <cellStyle name="Millares 21 2 4 3 6" xfId="6881"/>
    <cellStyle name="Millares 21 2 4 4" xfId="1890"/>
    <cellStyle name="Millares 21 2 4 4 2" xfId="4359"/>
    <cellStyle name="Millares 21 2 4 4 2 2" xfId="17834"/>
    <cellStyle name="Millares 21 2 4 4 2 3" xfId="10177"/>
    <cellStyle name="Millares 21 2 4 4 3" xfId="5894"/>
    <cellStyle name="Millares 21 2 4 4 3 2" xfId="19369"/>
    <cellStyle name="Millares 21 2 4 4 3 3" xfId="11712"/>
    <cellStyle name="Millares 21 2 4 4 4" xfId="15366"/>
    <cellStyle name="Millares 21 2 4 4 5" xfId="7709"/>
    <cellStyle name="Millares 21 2 4 5" xfId="2285"/>
    <cellStyle name="Millares 21 2 4 5 2" xfId="15761"/>
    <cellStyle name="Millares 21 2 4 5 3" xfId="8104"/>
    <cellStyle name="Millares 21 2 4 6" xfId="2684"/>
    <cellStyle name="Millares 21 2 4 6 2" xfId="16160"/>
    <cellStyle name="Millares 21 2 4 6 3" xfId="8503"/>
    <cellStyle name="Millares 21 2 4 7" xfId="3065"/>
    <cellStyle name="Millares 21 2 4 7 2" xfId="16540"/>
    <cellStyle name="Millares 21 2 4 7 3" xfId="8883"/>
    <cellStyle name="Millares 21 2 4 8" xfId="4616"/>
    <cellStyle name="Millares 21 2 4 8 2" xfId="18091"/>
    <cellStyle name="Millares 21 2 4 8 3" xfId="10434"/>
    <cellStyle name="Millares 21 2 4 9" xfId="14055"/>
    <cellStyle name="Millares 21 2 5" xfId="667"/>
    <cellStyle name="Millares 21 2 5 2" xfId="1042"/>
    <cellStyle name="Millares 21 2 5 2 2" xfId="3532"/>
    <cellStyle name="Millares 21 2 5 2 2 2" xfId="17007"/>
    <cellStyle name="Millares 21 2 5 2 2 3" xfId="9350"/>
    <cellStyle name="Millares 21 2 5 2 3" xfId="5077"/>
    <cellStyle name="Millares 21 2 5 2 3 2" xfId="18552"/>
    <cellStyle name="Millares 21 2 5 2 3 3" xfId="10895"/>
    <cellStyle name="Millares 21 2 5 2 4" xfId="14539"/>
    <cellStyle name="Millares 21 2 5 2 5" xfId="22356"/>
    <cellStyle name="Millares 21 2 5 2 6" xfId="6882"/>
    <cellStyle name="Millares 21 2 5 3" xfId="2401"/>
    <cellStyle name="Millares 21 2 5 3 2" xfId="15877"/>
    <cellStyle name="Millares 21 2 5 3 3" xfId="8220"/>
    <cellStyle name="Millares 21 2 5 4" xfId="2783"/>
    <cellStyle name="Millares 21 2 5 4 2" xfId="16259"/>
    <cellStyle name="Millares 21 2 5 4 3" xfId="8602"/>
    <cellStyle name="Millares 21 2 5 5" xfId="3164"/>
    <cellStyle name="Millares 21 2 5 5 2" xfId="16639"/>
    <cellStyle name="Millares 21 2 5 5 3" xfId="8982"/>
    <cellStyle name="Millares 21 2 5 6" xfId="4715"/>
    <cellStyle name="Millares 21 2 5 6 2" xfId="18190"/>
    <cellStyle name="Millares 21 2 5 6 3" xfId="10533"/>
    <cellStyle name="Millares 21 2 5 7" xfId="14170"/>
    <cellStyle name="Millares 21 2 5 8" xfId="21990"/>
    <cellStyle name="Millares 21 2 5 9" xfId="6513"/>
    <cellStyle name="Millares 21 2 6" xfId="1043"/>
    <cellStyle name="Millares 21 2 6 2" xfId="3533"/>
    <cellStyle name="Millares 21 2 6 2 2" xfId="17008"/>
    <cellStyle name="Millares 21 2 6 2 3" xfId="9351"/>
    <cellStyle name="Millares 21 2 6 3" xfId="5078"/>
    <cellStyle name="Millares 21 2 6 3 2" xfId="18553"/>
    <cellStyle name="Millares 21 2 6 3 3" xfId="10896"/>
    <cellStyle name="Millares 21 2 6 4" xfId="14540"/>
    <cellStyle name="Millares 21 2 6 5" xfId="22357"/>
    <cellStyle name="Millares 21 2 6 6" xfId="6883"/>
    <cellStyle name="Millares 21 2 7" xfId="1727"/>
    <cellStyle name="Millares 21 2 7 2" xfId="4196"/>
    <cellStyle name="Millares 21 2 7 2 2" xfId="17671"/>
    <cellStyle name="Millares 21 2 7 2 3" xfId="10014"/>
    <cellStyle name="Millares 21 2 7 3" xfId="5731"/>
    <cellStyle name="Millares 21 2 7 3 2" xfId="19206"/>
    <cellStyle name="Millares 21 2 7 3 3" xfId="11549"/>
    <cellStyle name="Millares 21 2 7 4" xfId="15203"/>
    <cellStyle name="Millares 21 2 7 5" xfId="7546"/>
    <cellStyle name="Millares 21 2 8" xfId="2053"/>
    <cellStyle name="Millares 21 2 8 2" xfId="15529"/>
    <cellStyle name="Millares 21 2 8 3" xfId="7872"/>
    <cellStyle name="Millares 21 2 9" xfId="2500"/>
    <cellStyle name="Millares 21 2 9 2" xfId="15976"/>
    <cellStyle name="Millares 21 2 9 3" xfId="8319"/>
    <cellStyle name="Millares 21 20" xfId="13766"/>
    <cellStyle name="Millares 21 20 2" xfId="26054"/>
    <cellStyle name="Millares 21 21" xfId="11864"/>
    <cellStyle name="Millares 21 21 2" xfId="24173"/>
    <cellStyle name="Millares 21 22" xfId="21586"/>
    <cellStyle name="Millares 21 23" xfId="6109"/>
    <cellStyle name="Millares 21 3" xfId="264"/>
    <cellStyle name="Millares 21 3 10" xfId="4455"/>
    <cellStyle name="Millares 21 3 10 2" xfId="20848"/>
    <cellStyle name="Millares 21 3 10 2 2" xfId="29373"/>
    <cellStyle name="Millares 21 3 10 3" xfId="17930"/>
    <cellStyle name="Millares 21 3 10 3 2" xfId="27543"/>
    <cellStyle name="Millares 21 3 10 4" xfId="13227"/>
    <cellStyle name="Millares 21 3 10 4 2" xfId="25536"/>
    <cellStyle name="Millares 21 3 10 5" xfId="23699"/>
    <cellStyle name="Millares 21 3 10 6" xfId="10273"/>
    <cellStyle name="Millares 21 3 11" xfId="19490"/>
    <cellStyle name="Millares 21 3 11 2" xfId="28015"/>
    <cellStyle name="Millares 21 3 12" xfId="13853"/>
    <cellStyle name="Millares 21 3 12 2" xfId="26109"/>
    <cellStyle name="Millares 21 3 13" xfId="11871"/>
    <cellStyle name="Millares 21 3 13 2" xfId="24180"/>
    <cellStyle name="Millares 21 3 14" xfId="21673"/>
    <cellStyle name="Millares 21 3 15" xfId="21327"/>
    <cellStyle name="Millares 21 3 16" xfId="6196"/>
    <cellStyle name="Millares 21 3 2" xfId="347"/>
    <cellStyle name="Millares 21 3 2 10" xfId="13916"/>
    <cellStyle name="Millares 21 3 2 10 2" xfId="26137"/>
    <cellStyle name="Millares 21 3 2 11" xfId="11884"/>
    <cellStyle name="Millares 21 3 2 11 2" xfId="24193"/>
    <cellStyle name="Millares 21 3 2 12" xfId="21736"/>
    <cellStyle name="Millares 21 3 2 13" xfId="21340"/>
    <cellStyle name="Millares 21 3 2 14" xfId="6259"/>
    <cellStyle name="Millares 21 3 2 2" xfId="1044"/>
    <cellStyle name="Millares 21 3 2 2 2" xfId="3534"/>
    <cellStyle name="Millares 21 3 2 2 2 2" xfId="20513"/>
    <cellStyle name="Millares 21 3 2 2 2 2 2" xfId="29038"/>
    <cellStyle name="Millares 21 3 2 2 2 3" xfId="17009"/>
    <cellStyle name="Millares 21 3 2 2 2 3 2" xfId="27207"/>
    <cellStyle name="Millares 21 3 2 2 2 4" xfId="12892"/>
    <cellStyle name="Millares 21 3 2 2 2 4 2" xfId="25201"/>
    <cellStyle name="Millares 21 3 2 2 2 5" xfId="23362"/>
    <cellStyle name="Millares 21 3 2 2 2 6" xfId="9352"/>
    <cellStyle name="Millares 21 3 2 2 3" xfId="5079"/>
    <cellStyle name="Millares 21 3 2 2 3 2" xfId="20996"/>
    <cellStyle name="Millares 21 3 2 2 3 2 2" xfId="29521"/>
    <cellStyle name="Millares 21 3 2 2 3 3" xfId="18554"/>
    <cellStyle name="Millares 21 3 2 2 3 3 2" xfId="27691"/>
    <cellStyle name="Millares 21 3 2 2 3 4" xfId="13375"/>
    <cellStyle name="Millares 21 3 2 2 3 4 2" xfId="25684"/>
    <cellStyle name="Millares 21 3 2 2 3 5" xfId="23847"/>
    <cellStyle name="Millares 21 3 2 2 3 6" xfId="10897"/>
    <cellStyle name="Millares 21 3 2 2 4" xfId="19639"/>
    <cellStyle name="Millares 21 3 2 2 4 2" xfId="28164"/>
    <cellStyle name="Millares 21 3 2 2 5" xfId="14541"/>
    <cellStyle name="Millares 21 3 2 2 5 2" xfId="26321"/>
    <cellStyle name="Millares 21 3 2 2 6" xfId="12019"/>
    <cellStyle name="Millares 21 3 2 2 6 2" xfId="24328"/>
    <cellStyle name="Millares 21 3 2 2 7" xfId="22358"/>
    <cellStyle name="Millares 21 3 2 2 8" xfId="21400"/>
    <cellStyle name="Millares 21 3 2 2 9" xfId="6884"/>
    <cellStyle name="Millares 21 3 2 3" xfId="1045"/>
    <cellStyle name="Millares 21 3 2 3 2" xfId="3535"/>
    <cellStyle name="Millares 21 3 2 3 2 2" xfId="20514"/>
    <cellStyle name="Millares 21 3 2 3 2 2 2" xfId="29039"/>
    <cellStyle name="Millares 21 3 2 3 2 3" xfId="17010"/>
    <cellStyle name="Millares 21 3 2 3 2 3 2" xfId="27208"/>
    <cellStyle name="Millares 21 3 2 3 2 4" xfId="12893"/>
    <cellStyle name="Millares 21 3 2 3 2 4 2" xfId="25202"/>
    <cellStyle name="Millares 21 3 2 3 2 5" xfId="23363"/>
    <cellStyle name="Millares 21 3 2 3 2 6" xfId="9353"/>
    <cellStyle name="Millares 21 3 2 3 3" xfId="5080"/>
    <cellStyle name="Millares 21 3 2 3 3 2" xfId="20997"/>
    <cellStyle name="Millares 21 3 2 3 3 2 2" xfId="29522"/>
    <cellStyle name="Millares 21 3 2 3 3 3" xfId="18555"/>
    <cellStyle name="Millares 21 3 2 3 3 3 2" xfId="27692"/>
    <cellStyle name="Millares 21 3 2 3 3 4" xfId="13376"/>
    <cellStyle name="Millares 21 3 2 3 3 4 2" xfId="25685"/>
    <cellStyle name="Millares 21 3 2 3 3 5" xfId="23848"/>
    <cellStyle name="Millares 21 3 2 3 3 6" xfId="10898"/>
    <cellStyle name="Millares 21 3 2 3 4" xfId="19640"/>
    <cellStyle name="Millares 21 3 2 3 4 2" xfId="28165"/>
    <cellStyle name="Millares 21 3 2 3 5" xfId="14542"/>
    <cellStyle name="Millares 21 3 2 3 5 2" xfId="26322"/>
    <cellStyle name="Millares 21 3 2 3 6" xfId="12020"/>
    <cellStyle name="Millares 21 3 2 3 6 2" xfId="24329"/>
    <cellStyle name="Millares 21 3 2 3 7" xfId="22359"/>
    <cellStyle name="Millares 21 3 2 3 8" xfId="21437"/>
    <cellStyle name="Millares 21 3 2 3 9" xfId="6885"/>
    <cellStyle name="Millares 21 3 2 4" xfId="1789"/>
    <cellStyle name="Millares 21 3 2 4 2" xfId="4258"/>
    <cellStyle name="Millares 21 3 2 4 2 2" xfId="20807"/>
    <cellStyle name="Millares 21 3 2 4 2 2 2" xfId="29332"/>
    <cellStyle name="Millares 21 3 2 4 2 3" xfId="17733"/>
    <cellStyle name="Millares 21 3 2 4 2 3 2" xfId="27502"/>
    <cellStyle name="Millares 21 3 2 4 2 4" xfId="13186"/>
    <cellStyle name="Millares 21 3 2 4 2 4 2" xfId="25495"/>
    <cellStyle name="Millares 21 3 2 4 2 5" xfId="23658"/>
    <cellStyle name="Millares 21 3 2 4 2 6" xfId="10076"/>
    <cellStyle name="Millares 21 3 2 4 3" xfId="5793"/>
    <cellStyle name="Millares 21 3 2 4 3 2" xfId="21280"/>
    <cellStyle name="Millares 21 3 2 4 3 2 2" xfId="29805"/>
    <cellStyle name="Millares 21 3 2 4 3 3" xfId="19268"/>
    <cellStyle name="Millares 21 3 2 4 3 3 2" xfId="27975"/>
    <cellStyle name="Millares 21 3 2 4 3 4" xfId="13659"/>
    <cellStyle name="Millares 21 3 2 4 3 4 2" xfId="25968"/>
    <cellStyle name="Millares 21 3 2 4 3 5" xfId="24131"/>
    <cellStyle name="Millares 21 3 2 4 3 6" xfId="11611"/>
    <cellStyle name="Millares 21 3 2 4 4" xfId="19924"/>
    <cellStyle name="Millares 21 3 2 4 4 2" xfId="28449"/>
    <cellStyle name="Millares 21 3 2 4 5" xfId="15265"/>
    <cellStyle name="Millares 21 3 2 4 5 2" xfId="26615"/>
    <cellStyle name="Millares 21 3 2 4 6" xfId="12303"/>
    <cellStyle name="Millares 21 3 2 4 6 2" xfId="24612"/>
    <cellStyle name="Millares 21 3 2 4 7" xfId="22769"/>
    <cellStyle name="Millares 21 3 2 4 8" xfId="7608"/>
    <cellStyle name="Millares 21 3 2 5" xfId="2146"/>
    <cellStyle name="Millares 21 3 2 5 2" xfId="20086"/>
    <cellStyle name="Millares 21 3 2 5 2 2" xfId="28611"/>
    <cellStyle name="Millares 21 3 2 5 3" xfId="15622"/>
    <cellStyle name="Millares 21 3 2 5 3 2" xfId="26780"/>
    <cellStyle name="Millares 21 3 2 5 4" xfId="12465"/>
    <cellStyle name="Millares 21 3 2 5 4 2" xfId="24774"/>
    <cellStyle name="Millares 21 3 2 5 5" xfId="22935"/>
    <cellStyle name="Millares 21 3 2 5 6" xfId="7965"/>
    <cellStyle name="Millares 21 3 2 6" xfId="2570"/>
    <cellStyle name="Millares 21 3 2 6 2" xfId="20254"/>
    <cellStyle name="Millares 21 3 2 6 2 2" xfId="28779"/>
    <cellStyle name="Millares 21 3 2 6 3" xfId="16046"/>
    <cellStyle name="Millares 21 3 2 6 3 2" xfId="26948"/>
    <cellStyle name="Millares 21 3 2 6 4" xfId="12633"/>
    <cellStyle name="Millares 21 3 2 6 4 2" xfId="24942"/>
    <cellStyle name="Millares 21 3 2 6 5" xfId="23103"/>
    <cellStyle name="Millares 21 3 2 6 6" xfId="8389"/>
    <cellStyle name="Millares 21 3 2 7" xfId="2952"/>
    <cellStyle name="Millares 21 3 2 7 2" xfId="20372"/>
    <cellStyle name="Millares 21 3 2 7 2 2" xfId="28897"/>
    <cellStyle name="Millares 21 3 2 7 3" xfId="16427"/>
    <cellStyle name="Millares 21 3 2 7 3 2" xfId="27066"/>
    <cellStyle name="Millares 21 3 2 7 4" xfId="12751"/>
    <cellStyle name="Millares 21 3 2 7 4 2" xfId="25060"/>
    <cellStyle name="Millares 21 3 2 7 5" xfId="23221"/>
    <cellStyle name="Millares 21 3 2 7 6" xfId="8770"/>
    <cellStyle name="Millares 21 3 2 8" xfId="4503"/>
    <cellStyle name="Millares 21 3 2 8 2" xfId="20861"/>
    <cellStyle name="Millares 21 3 2 8 2 2" xfId="29386"/>
    <cellStyle name="Millares 21 3 2 8 3" xfId="17978"/>
    <cellStyle name="Millares 21 3 2 8 3 2" xfId="27556"/>
    <cellStyle name="Millares 21 3 2 8 4" xfId="13240"/>
    <cellStyle name="Millares 21 3 2 8 4 2" xfId="25549"/>
    <cellStyle name="Millares 21 3 2 8 5" xfId="23712"/>
    <cellStyle name="Millares 21 3 2 8 6" xfId="10321"/>
    <cellStyle name="Millares 21 3 2 9" xfId="19504"/>
    <cellStyle name="Millares 21 3 2 9 2" xfId="28029"/>
    <cellStyle name="Millares 21 3 3" xfId="540"/>
    <cellStyle name="Millares 21 3 3 10" xfId="14074"/>
    <cellStyle name="Millares 21 3 3 10 2" xfId="26194"/>
    <cellStyle name="Millares 21 3 3 11" xfId="11915"/>
    <cellStyle name="Millares 21 3 3 11 2" xfId="24224"/>
    <cellStyle name="Millares 21 3 3 12" xfId="21894"/>
    <cellStyle name="Millares 21 3 3 13" xfId="21371"/>
    <cellStyle name="Millares 21 3 3 14" xfId="6417"/>
    <cellStyle name="Millares 21 3 3 2" xfId="1046"/>
    <cellStyle name="Millares 21 3 3 2 2" xfId="3536"/>
    <cellStyle name="Millares 21 3 3 2 2 2" xfId="20515"/>
    <cellStyle name="Millares 21 3 3 2 2 2 2" xfId="29040"/>
    <cellStyle name="Millares 21 3 3 2 2 3" xfId="17011"/>
    <cellStyle name="Millares 21 3 3 2 2 3 2" xfId="27209"/>
    <cellStyle name="Millares 21 3 3 2 2 4" xfId="12894"/>
    <cellStyle name="Millares 21 3 3 2 2 4 2" xfId="25203"/>
    <cellStyle name="Millares 21 3 3 2 2 5" xfId="23364"/>
    <cellStyle name="Millares 21 3 3 2 2 6" xfId="9354"/>
    <cellStyle name="Millares 21 3 3 2 3" xfId="5081"/>
    <cellStyle name="Millares 21 3 3 2 3 2" xfId="20998"/>
    <cellStyle name="Millares 21 3 3 2 3 2 2" xfId="29523"/>
    <cellStyle name="Millares 21 3 3 2 3 3" xfId="18556"/>
    <cellStyle name="Millares 21 3 3 2 3 3 2" xfId="27693"/>
    <cellStyle name="Millares 21 3 3 2 3 4" xfId="13377"/>
    <cellStyle name="Millares 21 3 3 2 3 4 2" xfId="25686"/>
    <cellStyle name="Millares 21 3 3 2 3 5" xfId="23849"/>
    <cellStyle name="Millares 21 3 3 2 3 6" xfId="10899"/>
    <cellStyle name="Millares 21 3 3 2 4" xfId="19641"/>
    <cellStyle name="Millares 21 3 3 2 4 2" xfId="28166"/>
    <cellStyle name="Millares 21 3 3 2 5" xfId="14543"/>
    <cellStyle name="Millares 21 3 3 2 5 2" xfId="26323"/>
    <cellStyle name="Millares 21 3 3 2 6" xfId="12021"/>
    <cellStyle name="Millares 21 3 3 2 6 2" xfId="24330"/>
    <cellStyle name="Millares 21 3 3 2 7" xfId="22360"/>
    <cellStyle name="Millares 21 3 3 2 8" xfId="21419"/>
    <cellStyle name="Millares 21 3 3 2 9" xfId="6886"/>
    <cellStyle name="Millares 21 3 3 3" xfId="1047"/>
    <cellStyle name="Millares 21 3 3 3 2" xfId="3537"/>
    <cellStyle name="Millares 21 3 3 3 2 2" xfId="20516"/>
    <cellStyle name="Millares 21 3 3 3 2 2 2" xfId="29041"/>
    <cellStyle name="Millares 21 3 3 3 2 3" xfId="17012"/>
    <cellStyle name="Millares 21 3 3 3 2 3 2" xfId="27210"/>
    <cellStyle name="Millares 21 3 3 3 2 4" xfId="12895"/>
    <cellStyle name="Millares 21 3 3 3 2 4 2" xfId="25204"/>
    <cellStyle name="Millares 21 3 3 3 2 5" xfId="23365"/>
    <cellStyle name="Millares 21 3 3 3 2 6" xfId="9355"/>
    <cellStyle name="Millares 21 3 3 3 3" xfId="5082"/>
    <cellStyle name="Millares 21 3 3 3 3 2" xfId="20999"/>
    <cellStyle name="Millares 21 3 3 3 3 2 2" xfId="29524"/>
    <cellStyle name="Millares 21 3 3 3 3 3" xfId="18557"/>
    <cellStyle name="Millares 21 3 3 3 3 3 2" xfId="27694"/>
    <cellStyle name="Millares 21 3 3 3 3 4" xfId="13378"/>
    <cellStyle name="Millares 21 3 3 3 3 4 2" xfId="25687"/>
    <cellStyle name="Millares 21 3 3 3 3 5" xfId="23850"/>
    <cellStyle name="Millares 21 3 3 3 3 6" xfId="10900"/>
    <cellStyle name="Millares 21 3 3 3 4" xfId="19642"/>
    <cellStyle name="Millares 21 3 3 3 4 2" xfId="28167"/>
    <cellStyle name="Millares 21 3 3 3 5" xfId="14544"/>
    <cellStyle name="Millares 21 3 3 3 5 2" xfId="26324"/>
    <cellStyle name="Millares 21 3 3 3 6" xfId="12022"/>
    <cellStyle name="Millares 21 3 3 3 6 2" xfId="24331"/>
    <cellStyle name="Millares 21 3 3 3 7" xfId="22361"/>
    <cellStyle name="Millares 21 3 3 3 8" xfId="21456"/>
    <cellStyle name="Millares 21 3 3 3 9" xfId="6887"/>
    <cellStyle name="Millares 21 3 3 4" xfId="1909"/>
    <cellStyle name="Millares 21 3 3 4 2" xfId="4378"/>
    <cellStyle name="Millares 21 3 3 4 2 2" xfId="20826"/>
    <cellStyle name="Millares 21 3 3 4 2 2 2" xfId="29351"/>
    <cellStyle name="Millares 21 3 3 4 2 3" xfId="17853"/>
    <cellStyle name="Millares 21 3 3 4 2 3 2" xfId="27521"/>
    <cellStyle name="Millares 21 3 3 4 2 4" xfId="13205"/>
    <cellStyle name="Millares 21 3 3 4 2 4 2" xfId="25514"/>
    <cellStyle name="Millares 21 3 3 4 2 5" xfId="23677"/>
    <cellStyle name="Millares 21 3 3 4 2 6" xfId="10196"/>
    <cellStyle name="Millares 21 3 3 4 3" xfId="5913"/>
    <cellStyle name="Millares 21 3 3 4 3 2" xfId="21299"/>
    <cellStyle name="Millares 21 3 3 4 3 2 2" xfId="29824"/>
    <cellStyle name="Millares 21 3 3 4 3 3" xfId="19388"/>
    <cellStyle name="Millares 21 3 3 4 3 3 2" xfId="27994"/>
    <cellStyle name="Millares 21 3 3 4 3 4" xfId="13678"/>
    <cellStyle name="Millares 21 3 3 4 3 4 2" xfId="25987"/>
    <cellStyle name="Millares 21 3 3 4 3 5" xfId="24150"/>
    <cellStyle name="Millares 21 3 3 4 3 6" xfId="11731"/>
    <cellStyle name="Millares 21 3 3 4 4" xfId="19943"/>
    <cellStyle name="Millares 21 3 3 4 4 2" xfId="28468"/>
    <cellStyle name="Millares 21 3 3 4 5" xfId="15385"/>
    <cellStyle name="Millares 21 3 3 4 5 2" xfId="26634"/>
    <cellStyle name="Millares 21 3 3 4 6" xfId="12322"/>
    <cellStyle name="Millares 21 3 3 4 6 2" xfId="24631"/>
    <cellStyle name="Millares 21 3 3 4 7" xfId="22788"/>
    <cellStyle name="Millares 21 3 3 4 8" xfId="7728"/>
    <cellStyle name="Millares 21 3 3 5" xfId="2304"/>
    <cellStyle name="Millares 21 3 3 5 2" xfId="20143"/>
    <cellStyle name="Millares 21 3 3 5 2 2" xfId="28668"/>
    <cellStyle name="Millares 21 3 3 5 3" xfId="15780"/>
    <cellStyle name="Millares 21 3 3 5 3 2" xfId="26837"/>
    <cellStyle name="Millares 21 3 3 5 4" xfId="12522"/>
    <cellStyle name="Millares 21 3 3 5 4 2" xfId="24831"/>
    <cellStyle name="Millares 21 3 3 5 5" xfId="22992"/>
    <cellStyle name="Millares 21 3 3 5 6" xfId="8123"/>
    <cellStyle name="Millares 21 3 3 6" xfId="2703"/>
    <cellStyle name="Millares 21 3 3 6 2" xfId="20286"/>
    <cellStyle name="Millares 21 3 3 6 2 2" xfId="28811"/>
    <cellStyle name="Millares 21 3 3 6 3" xfId="16179"/>
    <cellStyle name="Millares 21 3 3 6 3 2" xfId="26980"/>
    <cellStyle name="Millares 21 3 3 6 4" xfId="12665"/>
    <cellStyle name="Millares 21 3 3 6 4 2" xfId="24974"/>
    <cellStyle name="Millares 21 3 3 6 5" xfId="23135"/>
    <cellStyle name="Millares 21 3 3 6 6" xfId="8522"/>
    <cellStyle name="Millares 21 3 3 7" xfId="3084"/>
    <cellStyle name="Millares 21 3 3 7 2" xfId="20403"/>
    <cellStyle name="Millares 21 3 3 7 2 2" xfId="28928"/>
    <cellStyle name="Millares 21 3 3 7 3" xfId="16559"/>
    <cellStyle name="Millares 21 3 3 7 3 2" xfId="27097"/>
    <cellStyle name="Millares 21 3 3 7 4" xfId="12782"/>
    <cellStyle name="Millares 21 3 3 7 4 2" xfId="25091"/>
    <cellStyle name="Millares 21 3 3 7 5" xfId="23252"/>
    <cellStyle name="Millares 21 3 3 7 6" xfId="8902"/>
    <cellStyle name="Millares 21 3 3 8" xfId="4635"/>
    <cellStyle name="Millares 21 3 3 8 2" xfId="20892"/>
    <cellStyle name="Millares 21 3 3 8 2 2" xfId="29417"/>
    <cellStyle name="Millares 21 3 3 8 3" xfId="18110"/>
    <cellStyle name="Millares 21 3 3 8 3 2" xfId="27587"/>
    <cellStyle name="Millares 21 3 3 8 4" xfId="13271"/>
    <cellStyle name="Millares 21 3 3 8 4 2" xfId="25580"/>
    <cellStyle name="Millares 21 3 3 8 5" xfId="23743"/>
    <cellStyle name="Millares 21 3 3 8 6" xfId="10453"/>
    <cellStyle name="Millares 21 3 3 9" xfId="19535"/>
    <cellStyle name="Millares 21 3 3 9 2" xfId="28060"/>
    <cellStyle name="Millares 21 3 4" xfId="686"/>
    <cellStyle name="Millares 21 3 4 10" xfId="22009"/>
    <cellStyle name="Millares 21 3 4 11" xfId="21391"/>
    <cellStyle name="Millares 21 3 4 12" xfId="6532"/>
    <cellStyle name="Millares 21 3 4 2" xfId="1048"/>
    <cellStyle name="Millares 21 3 4 2 2" xfId="3538"/>
    <cellStyle name="Millares 21 3 4 2 2 2" xfId="20517"/>
    <cellStyle name="Millares 21 3 4 2 2 2 2" xfId="29042"/>
    <cellStyle name="Millares 21 3 4 2 2 3" xfId="17013"/>
    <cellStyle name="Millares 21 3 4 2 2 3 2" xfId="27211"/>
    <cellStyle name="Millares 21 3 4 2 2 4" xfId="12896"/>
    <cellStyle name="Millares 21 3 4 2 2 4 2" xfId="25205"/>
    <cellStyle name="Millares 21 3 4 2 2 5" xfId="23366"/>
    <cellStyle name="Millares 21 3 4 2 2 6" xfId="9356"/>
    <cellStyle name="Millares 21 3 4 2 3" xfId="5083"/>
    <cellStyle name="Millares 21 3 4 2 3 2" xfId="21000"/>
    <cellStyle name="Millares 21 3 4 2 3 2 2" xfId="29525"/>
    <cellStyle name="Millares 21 3 4 2 3 3" xfId="18558"/>
    <cellStyle name="Millares 21 3 4 2 3 3 2" xfId="27695"/>
    <cellStyle name="Millares 21 3 4 2 3 4" xfId="13379"/>
    <cellStyle name="Millares 21 3 4 2 3 4 2" xfId="25688"/>
    <cellStyle name="Millares 21 3 4 2 3 5" xfId="23851"/>
    <cellStyle name="Millares 21 3 4 2 3 6" xfId="10901"/>
    <cellStyle name="Millares 21 3 4 2 4" xfId="19643"/>
    <cellStyle name="Millares 21 3 4 2 4 2" xfId="28168"/>
    <cellStyle name="Millares 21 3 4 2 5" xfId="14545"/>
    <cellStyle name="Millares 21 3 4 2 5 2" xfId="26325"/>
    <cellStyle name="Millares 21 3 4 2 6" xfId="12023"/>
    <cellStyle name="Millares 21 3 4 2 6 2" xfId="24332"/>
    <cellStyle name="Millares 21 3 4 2 7" xfId="22362"/>
    <cellStyle name="Millares 21 3 4 2 8" xfId="21481"/>
    <cellStyle name="Millares 21 3 4 2 9" xfId="6888"/>
    <cellStyle name="Millares 21 3 4 3" xfId="2420"/>
    <cellStyle name="Millares 21 3 4 3 2" xfId="20195"/>
    <cellStyle name="Millares 21 3 4 3 2 2" xfId="28720"/>
    <cellStyle name="Millares 21 3 4 3 3" xfId="15896"/>
    <cellStyle name="Millares 21 3 4 3 3 2" xfId="26889"/>
    <cellStyle name="Millares 21 3 4 3 4" xfId="12574"/>
    <cellStyle name="Millares 21 3 4 3 4 2" xfId="24883"/>
    <cellStyle name="Millares 21 3 4 3 5" xfId="23044"/>
    <cellStyle name="Millares 21 3 4 3 6" xfId="8239"/>
    <cellStyle name="Millares 21 3 4 4" xfId="2802"/>
    <cellStyle name="Millares 21 3 4 4 2" xfId="20321"/>
    <cellStyle name="Millares 21 3 4 4 2 2" xfId="28846"/>
    <cellStyle name="Millares 21 3 4 4 3" xfId="16278"/>
    <cellStyle name="Millares 21 3 4 4 3 2" xfId="27015"/>
    <cellStyle name="Millares 21 3 4 4 4" xfId="12700"/>
    <cellStyle name="Millares 21 3 4 4 4 2" xfId="25009"/>
    <cellStyle name="Millares 21 3 4 4 5" xfId="23170"/>
    <cellStyle name="Millares 21 3 4 4 6" xfId="8621"/>
    <cellStyle name="Millares 21 3 4 5" xfId="3183"/>
    <cellStyle name="Millares 21 3 4 5 2" xfId="20438"/>
    <cellStyle name="Millares 21 3 4 5 2 2" xfId="28963"/>
    <cellStyle name="Millares 21 3 4 5 3" xfId="16658"/>
    <cellStyle name="Millares 21 3 4 5 3 2" xfId="27132"/>
    <cellStyle name="Millares 21 3 4 5 4" xfId="12817"/>
    <cellStyle name="Millares 21 3 4 5 4 2" xfId="25126"/>
    <cellStyle name="Millares 21 3 4 5 5" xfId="23287"/>
    <cellStyle name="Millares 21 3 4 5 6" xfId="9001"/>
    <cellStyle name="Millares 21 3 4 6" xfId="4734"/>
    <cellStyle name="Millares 21 3 4 6 2" xfId="20927"/>
    <cellStyle name="Millares 21 3 4 6 2 2" xfId="29452"/>
    <cellStyle name="Millares 21 3 4 6 3" xfId="18209"/>
    <cellStyle name="Millares 21 3 4 6 3 2" xfId="27622"/>
    <cellStyle name="Millares 21 3 4 6 4" xfId="13306"/>
    <cellStyle name="Millares 21 3 4 6 4 2" xfId="25615"/>
    <cellStyle name="Millares 21 3 4 6 5" xfId="23778"/>
    <cellStyle name="Millares 21 3 4 6 6" xfId="10552"/>
    <cellStyle name="Millares 21 3 4 7" xfId="19570"/>
    <cellStyle name="Millares 21 3 4 7 2" xfId="28095"/>
    <cellStyle name="Millares 21 3 4 8" xfId="14189"/>
    <cellStyle name="Millares 21 3 4 8 2" xfId="26245"/>
    <cellStyle name="Millares 21 3 4 9" xfId="11950"/>
    <cellStyle name="Millares 21 3 4 9 2" xfId="24259"/>
    <cellStyle name="Millares 21 3 5" xfId="1049"/>
    <cellStyle name="Millares 21 3 5 2" xfId="3539"/>
    <cellStyle name="Millares 21 3 5 2 2" xfId="20518"/>
    <cellStyle name="Millares 21 3 5 2 2 2" xfId="29043"/>
    <cellStyle name="Millares 21 3 5 2 3" xfId="17014"/>
    <cellStyle name="Millares 21 3 5 2 3 2" xfId="27212"/>
    <cellStyle name="Millares 21 3 5 2 4" xfId="12897"/>
    <cellStyle name="Millares 21 3 5 2 4 2" xfId="25206"/>
    <cellStyle name="Millares 21 3 5 2 5" xfId="23367"/>
    <cellStyle name="Millares 21 3 5 2 6" xfId="9357"/>
    <cellStyle name="Millares 21 3 5 3" xfId="5084"/>
    <cellStyle name="Millares 21 3 5 3 2" xfId="21001"/>
    <cellStyle name="Millares 21 3 5 3 2 2" xfId="29526"/>
    <cellStyle name="Millares 21 3 5 3 3" xfId="18559"/>
    <cellStyle name="Millares 21 3 5 3 3 2" xfId="27696"/>
    <cellStyle name="Millares 21 3 5 3 4" xfId="13380"/>
    <cellStyle name="Millares 21 3 5 3 4 2" xfId="25689"/>
    <cellStyle name="Millares 21 3 5 3 5" xfId="23852"/>
    <cellStyle name="Millares 21 3 5 3 6" xfId="10902"/>
    <cellStyle name="Millares 21 3 5 4" xfId="19644"/>
    <cellStyle name="Millares 21 3 5 4 2" xfId="28169"/>
    <cellStyle name="Millares 21 3 5 5" xfId="14546"/>
    <cellStyle name="Millares 21 3 5 5 2" xfId="26326"/>
    <cellStyle name="Millares 21 3 5 6" xfId="12024"/>
    <cellStyle name="Millares 21 3 5 6 2" xfId="24333"/>
    <cellStyle name="Millares 21 3 5 7" xfId="22363"/>
    <cellStyle name="Millares 21 3 5 8" xfId="21429"/>
    <cellStyle name="Millares 21 3 5 9" xfId="6889"/>
    <cellStyle name="Millares 21 3 6" xfId="1746"/>
    <cellStyle name="Millares 21 3 6 2" xfId="4215"/>
    <cellStyle name="Millares 21 3 6 2 2" xfId="20799"/>
    <cellStyle name="Millares 21 3 6 2 2 2" xfId="29324"/>
    <cellStyle name="Millares 21 3 6 2 3" xfId="17690"/>
    <cellStyle name="Millares 21 3 6 2 3 2" xfId="27494"/>
    <cellStyle name="Millares 21 3 6 2 4" xfId="13178"/>
    <cellStyle name="Millares 21 3 6 2 4 2" xfId="25487"/>
    <cellStyle name="Millares 21 3 6 2 5" xfId="23650"/>
    <cellStyle name="Millares 21 3 6 2 6" xfId="10033"/>
    <cellStyle name="Millares 21 3 6 3" xfId="5750"/>
    <cellStyle name="Millares 21 3 6 3 2" xfId="21272"/>
    <cellStyle name="Millares 21 3 6 3 2 2" xfId="29797"/>
    <cellStyle name="Millares 21 3 6 3 3" xfId="19225"/>
    <cellStyle name="Millares 21 3 6 3 3 2" xfId="27967"/>
    <cellStyle name="Millares 21 3 6 3 4" xfId="13651"/>
    <cellStyle name="Millares 21 3 6 3 4 2" xfId="25960"/>
    <cellStyle name="Millares 21 3 6 3 5" xfId="24123"/>
    <cellStyle name="Millares 21 3 6 3 6" xfId="11568"/>
    <cellStyle name="Millares 21 3 6 4" xfId="19916"/>
    <cellStyle name="Millares 21 3 6 4 2" xfId="28441"/>
    <cellStyle name="Millares 21 3 6 5" xfId="15222"/>
    <cellStyle name="Millares 21 3 6 5 2" xfId="26607"/>
    <cellStyle name="Millares 21 3 6 6" xfId="12295"/>
    <cellStyle name="Millares 21 3 6 6 2" xfId="24604"/>
    <cellStyle name="Millares 21 3 6 7" xfId="22761"/>
    <cellStyle name="Millares 21 3 6 8" xfId="7565"/>
    <cellStyle name="Millares 21 3 7" xfId="2082"/>
    <cellStyle name="Millares 21 3 7 2" xfId="20057"/>
    <cellStyle name="Millares 21 3 7 2 2" xfId="28582"/>
    <cellStyle name="Millares 21 3 7 3" xfId="15558"/>
    <cellStyle name="Millares 21 3 7 3 2" xfId="26751"/>
    <cellStyle name="Millares 21 3 7 4" xfId="12436"/>
    <cellStyle name="Millares 21 3 7 4 2" xfId="24745"/>
    <cellStyle name="Millares 21 3 7 5" xfId="22906"/>
    <cellStyle name="Millares 21 3 7 6" xfId="7901"/>
    <cellStyle name="Millares 21 3 8" xfId="2522"/>
    <cellStyle name="Millares 21 3 8 2" xfId="20241"/>
    <cellStyle name="Millares 21 3 8 2 2" xfId="28766"/>
    <cellStyle name="Millares 21 3 8 3" xfId="15998"/>
    <cellStyle name="Millares 21 3 8 3 2" xfId="26935"/>
    <cellStyle name="Millares 21 3 8 4" xfId="12620"/>
    <cellStyle name="Millares 21 3 8 4 2" xfId="24929"/>
    <cellStyle name="Millares 21 3 8 5" xfId="23090"/>
    <cellStyle name="Millares 21 3 8 6" xfId="8341"/>
    <cellStyle name="Millares 21 3 9" xfId="2904"/>
    <cellStyle name="Millares 21 3 9 2" xfId="20359"/>
    <cellStyle name="Millares 21 3 9 2 2" xfId="28884"/>
    <cellStyle name="Millares 21 3 9 3" xfId="16379"/>
    <cellStyle name="Millares 21 3 9 3 2" xfId="27053"/>
    <cellStyle name="Millares 21 3 9 4" xfId="12738"/>
    <cellStyle name="Millares 21 3 9 4 2" xfId="25047"/>
    <cellStyle name="Millares 21 3 9 5" xfId="23208"/>
    <cellStyle name="Millares 21 3 9 6" xfId="8722"/>
    <cellStyle name="Millares 21 4" xfId="345"/>
    <cellStyle name="Millares 21 4 10" xfId="13914"/>
    <cellStyle name="Millares 21 4 10 2" xfId="26136"/>
    <cellStyle name="Millares 21 4 11" xfId="11883"/>
    <cellStyle name="Millares 21 4 11 2" xfId="24192"/>
    <cellStyle name="Millares 21 4 12" xfId="21734"/>
    <cellStyle name="Millares 21 4 13" xfId="21339"/>
    <cellStyle name="Millares 21 4 14" xfId="6257"/>
    <cellStyle name="Millares 21 4 2" xfId="1050"/>
    <cellStyle name="Millares 21 4 2 2" xfId="3540"/>
    <cellStyle name="Millares 21 4 2 2 2" xfId="20519"/>
    <cellStyle name="Millares 21 4 2 2 2 2" xfId="29044"/>
    <cellStyle name="Millares 21 4 2 2 3" xfId="17015"/>
    <cellStyle name="Millares 21 4 2 2 3 2" xfId="27213"/>
    <cellStyle name="Millares 21 4 2 2 4" xfId="12898"/>
    <cellStyle name="Millares 21 4 2 2 4 2" xfId="25207"/>
    <cellStyle name="Millares 21 4 2 2 5" xfId="23368"/>
    <cellStyle name="Millares 21 4 2 2 6" xfId="9358"/>
    <cellStyle name="Millares 21 4 2 3" xfId="5085"/>
    <cellStyle name="Millares 21 4 2 3 2" xfId="21002"/>
    <cellStyle name="Millares 21 4 2 3 2 2" xfId="29527"/>
    <cellStyle name="Millares 21 4 2 3 3" xfId="18560"/>
    <cellStyle name="Millares 21 4 2 3 3 2" xfId="27697"/>
    <cellStyle name="Millares 21 4 2 3 4" xfId="13381"/>
    <cellStyle name="Millares 21 4 2 3 4 2" xfId="25690"/>
    <cellStyle name="Millares 21 4 2 3 5" xfId="23853"/>
    <cellStyle name="Millares 21 4 2 3 6" xfId="10903"/>
    <cellStyle name="Millares 21 4 2 4" xfId="19645"/>
    <cellStyle name="Millares 21 4 2 4 2" xfId="28170"/>
    <cellStyle name="Millares 21 4 2 5" xfId="14547"/>
    <cellStyle name="Millares 21 4 2 5 2" xfId="26327"/>
    <cellStyle name="Millares 21 4 2 6" xfId="12025"/>
    <cellStyle name="Millares 21 4 2 6 2" xfId="24334"/>
    <cellStyle name="Millares 21 4 2 7" xfId="22364"/>
    <cellStyle name="Millares 21 4 2 8" xfId="21399"/>
    <cellStyle name="Millares 21 4 2 9" xfId="6890"/>
    <cellStyle name="Millares 21 4 3" xfId="1051"/>
    <cellStyle name="Millares 21 4 3 2" xfId="3541"/>
    <cellStyle name="Millares 21 4 3 2 2" xfId="20520"/>
    <cellStyle name="Millares 21 4 3 2 2 2" xfId="29045"/>
    <cellStyle name="Millares 21 4 3 2 3" xfId="17016"/>
    <cellStyle name="Millares 21 4 3 2 3 2" xfId="27214"/>
    <cellStyle name="Millares 21 4 3 2 4" xfId="12899"/>
    <cellStyle name="Millares 21 4 3 2 4 2" xfId="25208"/>
    <cellStyle name="Millares 21 4 3 2 5" xfId="23369"/>
    <cellStyle name="Millares 21 4 3 2 6" xfId="9359"/>
    <cellStyle name="Millares 21 4 3 3" xfId="5086"/>
    <cellStyle name="Millares 21 4 3 3 2" xfId="21003"/>
    <cellStyle name="Millares 21 4 3 3 2 2" xfId="29528"/>
    <cellStyle name="Millares 21 4 3 3 3" xfId="18561"/>
    <cellStyle name="Millares 21 4 3 3 3 2" xfId="27698"/>
    <cellStyle name="Millares 21 4 3 3 4" xfId="13382"/>
    <cellStyle name="Millares 21 4 3 3 4 2" xfId="25691"/>
    <cellStyle name="Millares 21 4 3 3 5" xfId="23854"/>
    <cellStyle name="Millares 21 4 3 3 6" xfId="10904"/>
    <cellStyle name="Millares 21 4 3 4" xfId="19646"/>
    <cellStyle name="Millares 21 4 3 4 2" xfId="28171"/>
    <cellStyle name="Millares 21 4 3 5" xfId="14548"/>
    <cellStyle name="Millares 21 4 3 5 2" xfId="26328"/>
    <cellStyle name="Millares 21 4 3 6" xfId="12026"/>
    <cellStyle name="Millares 21 4 3 6 2" xfId="24335"/>
    <cellStyle name="Millares 21 4 3 7" xfId="22365"/>
    <cellStyle name="Millares 21 4 3 8" xfId="21436"/>
    <cellStyle name="Millares 21 4 3 9" xfId="6891"/>
    <cellStyle name="Millares 21 4 4" xfId="1787"/>
    <cellStyle name="Millares 21 4 4 2" xfId="4256"/>
    <cellStyle name="Millares 21 4 4 2 2" xfId="20806"/>
    <cellStyle name="Millares 21 4 4 2 2 2" xfId="29331"/>
    <cellStyle name="Millares 21 4 4 2 3" xfId="17731"/>
    <cellStyle name="Millares 21 4 4 2 3 2" xfId="27501"/>
    <cellStyle name="Millares 21 4 4 2 4" xfId="13185"/>
    <cellStyle name="Millares 21 4 4 2 4 2" xfId="25494"/>
    <cellStyle name="Millares 21 4 4 2 5" xfId="23657"/>
    <cellStyle name="Millares 21 4 4 2 6" xfId="10074"/>
    <cellStyle name="Millares 21 4 4 3" xfId="5791"/>
    <cellStyle name="Millares 21 4 4 3 2" xfId="21279"/>
    <cellStyle name="Millares 21 4 4 3 2 2" xfId="29804"/>
    <cellStyle name="Millares 21 4 4 3 3" xfId="19266"/>
    <cellStyle name="Millares 21 4 4 3 3 2" xfId="27974"/>
    <cellStyle name="Millares 21 4 4 3 4" xfId="13658"/>
    <cellStyle name="Millares 21 4 4 3 4 2" xfId="25967"/>
    <cellStyle name="Millares 21 4 4 3 5" xfId="24130"/>
    <cellStyle name="Millares 21 4 4 3 6" xfId="11609"/>
    <cellStyle name="Millares 21 4 4 4" xfId="19923"/>
    <cellStyle name="Millares 21 4 4 4 2" xfId="28448"/>
    <cellStyle name="Millares 21 4 4 5" xfId="15263"/>
    <cellStyle name="Millares 21 4 4 5 2" xfId="26614"/>
    <cellStyle name="Millares 21 4 4 6" xfId="12302"/>
    <cellStyle name="Millares 21 4 4 6 2" xfId="24611"/>
    <cellStyle name="Millares 21 4 4 7" xfId="22768"/>
    <cellStyle name="Millares 21 4 4 8" xfId="7606"/>
    <cellStyle name="Millares 21 4 5" xfId="2144"/>
    <cellStyle name="Millares 21 4 5 2" xfId="20085"/>
    <cellStyle name="Millares 21 4 5 2 2" xfId="28610"/>
    <cellStyle name="Millares 21 4 5 3" xfId="15620"/>
    <cellStyle name="Millares 21 4 5 3 2" xfId="26779"/>
    <cellStyle name="Millares 21 4 5 4" xfId="12464"/>
    <cellStyle name="Millares 21 4 5 4 2" xfId="24773"/>
    <cellStyle name="Millares 21 4 5 5" xfId="22934"/>
    <cellStyle name="Millares 21 4 5 6" xfId="7963"/>
    <cellStyle name="Millares 21 4 6" xfId="2568"/>
    <cellStyle name="Millares 21 4 6 2" xfId="20253"/>
    <cellStyle name="Millares 21 4 6 2 2" xfId="28778"/>
    <cellStyle name="Millares 21 4 6 3" xfId="16044"/>
    <cellStyle name="Millares 21 4 6 3 2" xfId="26947"/>
    <cellStyle name="Millares 21 4 6 4" xfId="12632"/>
    <cellStyle name="Millares 21 4 6 4 2" xfId="24941"/>
    <cellStyle name="Millares 21 4 6 5" xfId="23102"/>
    <cellStyle name="Millares 21 4 6 6" xfId="8387"/>
    <cellStyle name="Millares 21 4 7" xfId="2950"/>
    <cellStyle name="Millares 21 4 7 2" xfId="20371"/>
    <cellStyle name="Millares 21 4 7 2 2" xfId="28896"/>
    <cellStyle name="Millares 21 4 7 3" xfId="16425"/>
    <cellStyle name="Millares 21 4 7 3 2" xfId="27065"/>
    <cellStyle name="Millares 21 4 7 4" xfId="12750"/>
    <cellStyle name="Millares 21 4 7 4 2" xfId="25059"/>
    <cellStyle name="Millares 21 4 7 5" xfId="23220"/>
    <cellStyle name="Millares 21 4 7 6" xfId="8768"/>
    <cellStyle name="Millares 21 4 8" xfId="4501"/>
    <cellStyle name="Millares 21 4 8 2" xfId="20860"/>
    <cellStyle name="Millares 21 4 8 2 2" xfId="29385"/>
    <cellStyle name="Millares 21 4 8 3" xfId="17976"/>
    <cellStyle name="Millares 21 4 8 3 2" xfId="27555"/>
    <cellStyle name="Millares 21 4 8 4" xfId="13239"/>
    <cellStyle name="Millares 21 4 8 4 2" xfId="25548"/>
    <cellStyle name="Millares 21 4 8 5" xfId="23711"/>
    <cellStyle name="Millares 21 4 8 6" xfId="10319"/>
    <cellStyle name="Millares 21 4 9" xfId="19503"/>
    <cellStyle name="Millares 21 4 9 2" xfId="28028"/>
    <cellStyle name="Millares 21 5" xfId="393"/>
    <cellStyle name="Millares 21 5 10" xfId="13957"/>
    <cellStyle name="Millares 21 5 10 2" xfId="26161"/>
    <cellStyle name="Millares 21 5 11" xfId="11893"/>
    <cellStyle name="Millares 21 5 11 2" xfId="24202"/>
    <cellStyle name="Millares 21 5 12" xfId="21777"/>
    <cellStyle name="Millares 21 5 13" xfId="21349"/>
    <cellStyle name="Millares 21 5 14" xfId="6300"/>
    <cellStyle name="Millares 21 5 2" xfId="1052"/>
    <cellStyle name="Millares 21 5 2 2" xfId="3542"/>
    <cellStyle name="Millares 21 5 2 2 2" xfId="20521"/>
    <cellStyle name="Millares 21 5 2 2 2 2" xfId="29046"/>
    <cellStyle name="Millares 21 5 2 2 3" xfId="17017"/>
    <cellStyle name="Millares 21 5 2 2 3 2" xfId="27215"/>
    <cellStyle name="Millares 21 5 2 2 4" xfId="12900"/>
    <cellStyle name="Millares 21 5 2 2 4 2" xfId="25209"/>
    <cellStyle name="Millares 21 5 2 2 5" xfId="23370"/>
    <cellStyle name="Millares 21 5 2 2 6" xfId="9360"/>
    <cellStyle name="Millares 21 5 2 3" xfId="5087"/>
    <cellStyle name="Millares 21 5 2 3 2" xfId="21004"/>
    <cellStyle name="Millares 21 5 2 3 2 2" xfId="29529"/>
    <cellStyle name="Millares 21 5 2 3 3" xfId="18562"/>
    <cellStyle name="Millares 21 5 2 3 3 2" xfId="27699"/>
    <cellStyle name="Millares 21 5 2 3 4" xfId="13383"/>
    <cellStyle name="Millares 21 5 2 3 4 2" xfId="25692"/>
    <cellStyle name="Millares 21 5 2 3 5" xfId="23855"/>
    <cellStyle name="Millares 21 5 2 3 6" xfId="10905"/>
    <cellStyle name="Millares 21 5 2 4" xfId="19647"/>
    <cellStyle name="Millares 21 5 2 4 2" xfId="28172"/>
    <cellStyle name="Millares 21 5 2 5" xfId="14549"/>
    <cellStyle name="Millares 21 5 2 5 2" xfId="26329"/>
    <cellStyle name="Millares 21 5 2 6" xfId="12027"/>
    <cellStyle name="Millares 21 5 2 6 2" xfId="24336"/>
    <cellStyle name="Millares 21 5 2 7" xfId="22366"/>
    <cellStyle name="Millares 21 5 2 8" xfId="21406"/>
    <cellStyle name="Millares 21 5 2 9" xfId="6892"/>
    <cellStyle name="Millares 21 5 3" xfId="1053"/>
    <cellStyle name="Millares 21 5 3 2" xfId="3543"/>
    <cellStyle name="Millares 21 5 3 2 2" xfId="20522"/>
    <cellStyle name="Millares 21 5 3 2 2 2" xfId="29047"/>
    <cellStyle name="Millares 21 5 3 2 3" xfId="17018"/>
    <cellStyle name="Millares 21 5 3 2 3 2" xfId="27216"/>
    <cellStyle name="Millares 21 5 3 2 4" xfId="12901"/>
    <cellStyle name="Millares 21 5 3 2 4 2" xfId="25210"/>
    <cellStyle name="Millares 21 5 3 2 5" xfId="23371"/>
    <cellStyle name="Millares 21 5 3 2 6" xfId="9361"/>
    <cellStyle name="Millares 21 5 3 3" xfId="5088"/>
    <cellStyle name="Millares 21 5 3 3 2" xfId="21005"/>
    <cellStyle name="Millares 21 5 3 3 2 2" xfId="29530"/>
    <cellStyle name="Millares 21 5 3 3 3" xfId="18563"/>
    <cellStyle name="Millares 21 5 3 3 3 2" xfId="27700"/>
    <cellStyle name="Millares 21 5 3 3 4" xfId="13384"/>
    <cellStyle name="Millares 21 5 3 3 4 2" xfId="25693"/>
    <cellStyle name="Millares 21 5 3 3 5" xfId="23856"/>
    <cellStyle name="Millares 21 5 3 3 6" xfId="10906"/>
    <cellStyle name="Millares 21 5 3 4" xfId="19648"/>
    <cellStyle name="Millares 21 5 3 4 2" xfId="28173"/>
    <cellStyle name="Millares 21 5 3 5" xfId="14550"/>
    <cellStyle name="Millares 21 5 3 5 2" xfId="26330"/>
    <cellStyle name="Millares 21 5 3 6" xfId="12028"/>
    <cellStyle name="Millares 21 5 3 6 2" xfId="24337"/>
    <cellStyle name="Millares 21 5 3 7" xfId="22367"/>
    <cellStyle name="Millares 21 5 3 8" xfId="21443"/>
    <cellStyle name="Millares 21 5 3 9" xfId="6893"/>
    <cellStyle name="Millares 21 5 4" xfId="1812"/>
    <cellStyle name="Millares 21 5 4 2" xfId="4281"/>
    <cellStyle name="Millares 21 5 4 2 2" xfId="20813"/>
    <cellStyle name="Millares 21 5 4 2 2 2" xfId="29338"/>
    <cellStyle name="Millares 21 5 4 2 3" xfId="17756"/>
    <cellStyle name="Millares 21 5 4 2 3 2" xfId="27508"/>
    <cellStyle name="Millares 21 5 4 2 4" xfId="13192"/>
    <cellStyle name="Millares 21 5 4 2 4 2" xfId="25501"/>
    <cellStyle name="Millares 21 5 4 2 5" xfId="23664"/>
    <cellStyle name="Millares 21 5 4 2 6" xfId="10099"/>
    <cellStyle name="Millares 21 5 4 3" xfId="5816"/>
    <cellStyle name="Millares 21 5 4 3 2" xfId="21286"/>
    <cellStyle name="Millares 21 5 4 3 2 2" xfId="29811"/>
    <cellStyle name="Millares 21 5 4 3 3" xfId="19291"/>
    <cellStyle name="Millares 21 5 4 3 3 2" xfId="27981"/>
    <cellStyle name="Millares 21 5 4 3 4" xfId="13665"/>
    <cellStyle name="Millares 21 5 4 3 4 2" xfId="25974"/>
    <cellStyle name="Millares 21 5 4 3 5" xfId="24137"/>
    <cellStyle name="Millares 21 5 4 3 6" xfId="11634"/>
    <cellStyle name="Millares 21 5 4 4" xfId="19930"/>
    <cellStyle name="Millares 21 5 4 4 2" xfId="28455"/>
    <cellStyle name="Millares 21 5 4 5" xfId="15288"/>
    <cellStyle name="Millares 21 5 4 5 2" xfId="26621"/>
    <cellStyle name="Millares 21 5 4 6" xfId="12309"/>
    <cellStyle name="Millares 21 5 4 6 2" xfId="24618"/>
    <cellStyle name="Millares 21 5 4 7" xfId="22775"/>
    <cellStyle name="Millares 21 5 4 8" xfId="7631"/>
    <cellStyle name="Millares 21 5 5" xfId="2187"/>
    <cellStyle name="Millares 21 5 5 2" xfId="20110"/>
    <cellStyle name="Millares 21 5 5 2 2" xfId="28635"/>
    <cellStyle name="Millares 21 5 5 3" xfId="15663"/>
    <cellStyle name="Millares 21 5 5 3 2" xfId="26804"/>
    <cellStyle name="Millares 21 5 5 4" xfId="12489"/>
    <cellStyle name="Millares 21 5 5 4 2" xfId="24798"/>
    <cellStyle name="Millares 21 5 5 5" xfId="22959"/>
    <cellStyle name="Millares 21 5 5 6" xfId="8006"/>
    <cellStyle name="Millares 21 5 6" xfId="2596"/>
    <cellStyle name="Millares 21 5 6 2" xfId="20263"/>
    <cellStyle name="Millares 21 5 6 2 2" xfId="28788"/>
    <cellStyle name="Millares 21 5 6 3" xfId="16072"/>
    <cellStyle name="Millares 21 5 6 3 2" xfId="26957"/>
    <cellStyle name="Millares 21 5 6 4" xfId="12642"/>
    <cellStyle name="Millares 21 5 6 4 2" xfId="24951"/>
    <cellStyle name="Millares 21 5 6 5" xfId="23112"/>
    <cellStyle name="Millares 21 5 6 6" xfId="8415"/>
    <cellStyle name="Millares 21 5 7" xfId="2978"/>
    <cellStyle name="Millares 21 5 7 2" xfId="20381"/>
    <cellStyle name="Millares 21 5 7 2 2" xfId="28906"/>
    <cellStyle name="Millares 21 5 7 3" xfId="16453"/>
    <cellStyle name="Millares 21 5 7 3 2" xfId="27075"/>
    <cellStyle name="Millares 21 5 7 4" xfId="12760"/>
    <cellStyle name="Millares 21 5 7 4 2" xfId="25069"/>
    <cellStyle name="Millares 21 5 7 5" xfId="23230"/>
    <cellStyle name="Millares 21 5 7 6" xfId="8796"/>
    <cellStyle name="Millares 21 5 8" xfId="4529"/>
    <cellStyle name="Millares 21 5 8 2" xfId="20870"/>
    <cellStyle name="Millares 21 5 8 2 2" xfId="29395"/>
    <cellStyle name="Millares 21 5 8 3" xfId="18004"/>
    <cellStyle name="Millares 21 5 8 3 2" xfId="27565"/>
    <cellStyle name="Millares 21 5 8 4" xfId="13249"/>
    <cellStyle name="Millares 21 5 8 4 2" xfId="25558"/>
    <cellStyle name="Millares 21 5 8 5" xfId="23721"/>
    <cellStyle name="Millares 21 5 8 6" xfId="10347"/>
    <cellStyle name="Millares 21 5 9" xfId="19513"/>
    <cellStyle name="Millares 21 5 9 2" xfId="28038"/>
    <cellStyle name="Millares 21 6" xfId="436"/>
    <cellStyle name="Millares 21 6 10" xfId="13985"/>
    <cellStyle name="Millares 21 6 10 2" xfId="26173"/>
    <cellStyle name="Millares 21 6 11" xfId="11899"/>
    <cellStyle name="Millares 21 6 11 2" xfId="24208"/>
    <cellStyle name="Millares 21 6 12" xfId="21805"/>
    <cellStyle name="Millares 21 6 13" xfId="21355"/>
    <cellStyle name="Millares 21 6 14" xfId="6328"/>
    <cellStyle name="Millares 21 6 2" xfId="1054"/>
    <cellStyle name="Millares 21 6 2 2" xfId="3544"/>
    <cellStyle name="Millares 21 6 2 2 2" xfId="20523"/>
    <cellStyle name="Millares 21 6 2 2 2 2" xfId="29048"/>
    <cellStyle name="Millares 21 6 2 2 3" xfId="17019"/>
    <cellStyle name="Millares 21 6 2 2 3 2" xfId="27217"/>
    <cellStyle name="Millares 21 6 2 2 4" xfId="12902"/>
    <cellStyle name="Millares 21 6 2 2 4 2" xfId="25211"/>
    <cellStyle name="Millares 21 6 2 2 5" xfId="23372"/>
    <cellStyle name="Millares 21 6 2 2 6" xfId="9362"/>
    <cellStyle name="Millares 21 6 2 3" xfId="5089"/>
    <cellStyle name="Millares 21 6 2 3 2" xfId="21006"/>
    <cellStyle name="Millares 21 6 2 3 2 2" xfId="29531"/>
    <cellStyle name="Millares 21 6 2 3 3" xfId="18564"/>
    <cellStyle name="Millares 21 6 2 3 3 2" xfId="27701"/>
    <cellStyle name="Millares 21 6 2 3 4" xfId="13385"/>
    <cellStyle name="Millares 21 6 2 3 4 2" xfId="25694"/>
    <cellStyle name="Millares 21 6 2 3 5" xfId="23857"/>
    <cellStyle name="Millares 21 6 2 3 6" xfId="10907"/>
    <cellStyle name="Millares 21 6 2 4" xfId="19649"/>
    <cellStyle name="Millares 21 6 2 4 2" xfId="28174"/>
    <cellStyle name="Millares 21 6 2 5" xfId="14551"/>
    <cellStyle name="Millares 21 6 2 5 2" xfId="26331"/>
    <cellStyle name="Millares 21 6 2 6" xfId="12029"/>
    <cellStyle name="Millares 21 6 2 6 2" xfId="24338"/>
    <cellStyle name="Millares 21 6 2 7" xfId="22368"/>
    <cellStyle name="Millares 21 6 2 8" xfId="21409"/>
    <cellStyle name="Millares 21 6 2 9" xfId="6894"/>
    <cellStyle name="Millares 21 6 3" xfId="1055"/>
    <cellStyle name="Millares 21 6 3 2" xfId="3545"/>
    <cellStyle name="Millares 21 6 3 2 2" xfId="20524"/>
    <cellStyle name="Millares 21 6 3 2 2 2" xfId="29049"/>
    <cellStyle name="Millares 21 6 3 2 3" xfId="17020"/>
    <cellStyle name="Millares 21 6 3 2 3 2" xfId="27218"/>
    <cellStyle name="Millares 21 6 3 2 4" xfId="12903"/>
    <cellStyle name="Millares 21 6 3 2 4 2" xfId="25212"/>
    <cellStyle name="Millares 21 6 3 2 5" xfId="23373"/>
    <cellStyle name="Millares 21 6 3 2 6" xfId="9363"/>
    <cellStyle name="Millares 21 6 3 3" xfId="5090"/>
    <cellStyle name="Millares 21 6 3 3 2" xfId="21007"/>
    <cellStyle name="Millares 21 6 3 3 2 2" xfId="29532"/>
    <cellStyle name="Millares 21 6 3 3 3" xfId="18565"/>
    <cellStyle name="Millares 21 6 3 3 3 2" xfId="27702"/>
    <cellStyle name="Millares 21 6 3 3 4" xfId="13386"/>
    <cellStyle name="Millares 21 6 3 3 4 2" xfId="25695"/>
    <cellStyle name="Millares 21 6 3 3 5" xfId="23858"/>
    <cellStyle name="Millares 21 6 3 3 6" xfId="10908"/>
    <cellStyle name="Millares 21 6 3 4" xfId="19650"/>
    <cellStyle name="Millares 21 6 3 4 2" xfId="28175"/>
    <cellStyle name="Millares 21 6 3 5" xfId="14552"/>
    <cellStyle name="Millares 21 6 3 5 2" xfId="26332"/>
    <cellStyle name="Millares 21 6 3 6" xfId="12030"/>
    <cellStyle name="Millares 21 6 3 6 2" xfId="24339"/>
    <cellStyle name="Millares 21 6 3 7" xfId="22369"/>
    <cellStyle name="Millares 21 6 3 8" xfId="21446"/>
    <cellStyle name="Millares 21 6 3 9" xfId="6895"/>
    <cellStyle name="Millares 21 6 4" xfId="1831"/>
    <cellStyle name="Millares 21 6 4 2" xfId="4300"/>
    <cellStyle name="Millares 21 6 4 2 2" xfId="20816"/>
    <cellStyle name="Millares 21 6 4 2 2 2" xfId="29341"/>
    <cellStyle name="Millares 21 6 4 2 3" xfId="17775"/>
    <cellStyle name="Millares 21 6 4 2 3 2" xfId="27511"/>
    <cellStyle name="Millares 21 6 4 2 4" xfId="13195"/>
    <cellStyle name="Millares 21 6 4 2 4 2" xfId="25504"/>
    <cellStyle name="Millares 21 6 4 2 5" xfId="23667"/>
    <cellStyle name="Millares 21 6 4 2 6" xfId="10118"/>
    <cellStyle name="Millares 21 6 4 3" xfId="5835"/>
    <cellStyle name="Millares 21 6 4 3 2" xfId="21289"/>
    <cellStyle name="Millares 21 6 4 3 2 2" xfId="29814"/>
    <cellStyle name="Millares 21 6 4 3 3" xfId="19310"/>
    <cellStyle name="Millares 21 6 4 3 3 2" xfId="27984"/>
    <cellStyle name="Millares 21 6 4 3 4" xfId="13668"/>
    <cellStyle name="Millares 21 6 4 3 4 2" xfId="25977"/>
    <cellStyle name="Millares 21 6 4 3 5" xfId="24140"/>
    <cellStyle name="Millares 21 6 4 3 6" xfId="11653"/>
    <cellStyle name="Millares 21 6 4 4" xfId="19933"/>
    <cellStyle name="Millares 21 6 4 4 2" xfId="28458"/>
    <cellStyle name="Millares 21 6 4 5" xfId="15307"/>
    <cellStyle name="Millares 21 6 4 5 2" xfId="26624"/>
    <cellStyle name="Millares 21 6 4 6" xfId="12312"/>
    <cellStyle name="Millares 21 6 4 6 2" xfId="24621"/>
    <cellStyle name="Millares 21 6 4 7" xfId="22778"/>
    <cellStyle name="Millares 21 6 4 8" xfId="7650"/>
    <cellStyle name="Millares 21 6 5" xfId="2215"/>
    <cellStyle name="Millares 21 6 5 2" xfId="20122"/>
    <cellStyle name="Millares 21 6 5 2 2" xfId="28647"/>
    <cellStyle name="Millares 21 6 5 3" xfId="15691"/>
    <cellStyle name="Millares 21 6 5 3 2" xfId="26816"/>
    <cellStyle name="Millares 21 6 5 4" xfId="12501"/>
    <cellStyle name="Millares 21 6 5 4 2" xfId="24810"/>
    <cellStyle name="Millares 21 6 5 5" xfId="22971"/>
    <cellStyle name="Millares 21 6 5 6" xfId="8034"/>
    <cellStyle name="Millares 21 6 6" xfId="2618"/>
    <cellStyle name="Millares 21 6 6 2" xfId="20269"/>
    <cellStyle name="Millares 21 6 6 2 2" xfId="28794"/>
    <cellStyle name="Millares 21 6 6 3" xfId="16094"/>
    <cellStyle name="Millares 21 6 6 3 2" xfId="26963"/>
    <cellStyle name="Millares 21 6 6 4" xfId="12648"/>
    <cellStyle name="Millares 21 6 6 4 2" xfId="24957"/>
    <cellStyle name="Millares 21 6 6 5" xfId="23118"/>
    <cellStyle name="Millares 21 6 6 6" xfId="8437"/>
    <cellStyle name="Millares 21 6 7" xfId="3000"/>
    <cellStyle name="Millares 21 6 7 2" xfId="20387"/>
    <cellStyle name="Millares 21 6 7 2 2" xfId="28912"/>
    <cellStyle name="Millares 21 6 7 3" xfId="16475"/>
    <cellStyle name="Millares 21 6 7 3 2" xfId="27081"/>
    <cellStyle name="Millares 21 6 7 4" xfId="12766"/>
    <cellStyle name="Millares 21 6 7 4 2" xfId="25075"/>
    <cellStyle name="Millares 21 6 7 5" xfId="23236"/>
    <cellStyle name="Millares 21 6 7 6" xfId="8818"/>
    <cellStyle name="Millares 21 6 8" xfId="4551"/>
    <cellStyle name="Millares 21 6 8 2" xfId="20876"/>
    <cellStyle name="Millares 21 6 8 2 2" xfId="29401"/>
    <cellStyle name="Millares 21 6 8 3" xfId="18026"/>
    <cellStyle name="Millares 21 6 8 3 2" xfId="27571"/>
    <cellStyle name="Millares 21 6 8 4" xfId="13255"/>
    <cellStyle name="Millares 21 6 8 4 2" xfId="25564"/>
    <cellStyle name="Millares 21 6 8 5" xfId="23727"/>
    <cellStyle name="Millares 21 6 8 6" xfId="10369"/>
    <cellStyle name="Millares 21 6 9" xfId="19519"/>
    <cellStyle name="Millares 21 6 9 2" xfId="28044"/>
    <cellStyle name="Millares 21 7" xfId="462"/>
    <cellStyle name="Millares 21 7 10" xfId="14011"/>
    <cellStyle name="Millares 21 7 10 2" xfId="26179"/>
    <cellStyle name="Millares 21 7 11" xfId="11905"/>
    <cellStyle name="Millares 21 7 11 2" xfId="24214"/>
    <cellStyle name="Millares 21 7 12" xfId="21831"/>
    <cellStyle name="Millares 21 7 13" xfId="21361"/>
    <cellStyle name="Millares 21 7 14" xfId="6354"/>
    <cellStyle name="Millares 21 7 2" xfId="1056"/>
    <cellStyle name="Millares 21 7 2 2" xfId="3546"/>
    <cellStyle name="Millares 21 7 2 2 2" xfId="20525"/>
    <cellStyle name="Millares 21 7 2 2 2 2" xfId="29050"/>
    <cellStyle name="Millares 21 7 2 2 3" xfId="17021"/>
    <cellStyle name="Millares 21 7 2 2 3 2" xfId="27219"/>
    <cellStyle name="Millares 21 7 2 2 4" xfId="12904"/>
    <cellStyle name="Millares 21 7 2 2 4 2" xfId="25213"/>
    <cellStyle name="Millares 21 7 2 2 5" xfId="23374"/>
    <cellStyle name="Millares 21 7 2 2 6" xfId="9364"/>
    <cellStyle name="Millares 21 7 2 3" xfId="5091"/>
    <cellStyle name="Millares 21 7 2 3 2" xfId="21008"/>
    <cellStyle name="Millares 21 7 2 3 2 2" xfId="29533"/>
    <cellStyle name="Millares 21 7 2 3 3" xfId="18566"/>
    <cellStyle name="Millares 21 7 2 3 3 2" xfId="27703"/>
    <cellStyle name="Millares 21 7 2 3 4" xfId="13387"/>
    <cellStyle name="Millares 21 7 2 3 4 2" xfId="25696"/>
    <cellStyle name="Millares 21 7 2 3 5" xfId="23859"/>
    <cellStyle name="Millares 21 7 2 3 6" xfId="10909"/>
    <cellStyle name="Millares 21 7 2 4" xfId="19651"/>
    <cellStyle name="Millares 21 7 2 4 2" xfId="28176"/>
    <cellStyle name="Millares 21 7 2 5" xfId="14553"/>
    <cellStyle name="Millares 21 7 2 5 2" xfId="26333"/>
    <cellStyle name="Millares 21 7 2 6" xfId="12031"/>
    <cellStyle name="Millares 21 7 2 6 2" xfId="24340"/>
    <cellStyle name="Millares 21 7 2 7" xfId="22370"/>
    <cellStyle name="Millares 21 7 2 8" xfId="21412"/>
    <cellStyle name="Millares 21 7 2 9" xfId="6896"/>
    <cellStyle name="Millares 21 7 3" xfId="1057"/>
    <cellStyle name="Millares 21 7 3 2" xfId="3547"/>
    <cellStyle name="Millares 21 7 3 2 2" xfId="20526"/>
    <cellStyle name="Millares 21 7 3 2 2 2" xfId="29051"/>
    <cellStyle name="Millares 21 7 3 2 3" xfId="17022"/>
    <cellStyle name="Millares 21 7 3 2 3 2" xfId="27220"/>
    <cellStyle name="Millares 21 7 3 2 4" xfId="12905"/>
    <cellStyle name="Millares 21 7 3 2 4 2" xfId="25214"/>
    <cellStyle name="Millares 21 7 3 2 5" xfId="23375"/>
    <cellStyle name="Millares 21 7 3 2 6" xfId="9365"/>
    <cellStyle name="Millares 21 7 3 3" xfId="5092"/>
    <cellStyle name="Millares 21 7 3 3 2" xfId="21009"/>
    <cellStyle name="Millares 21 7 3 3 2 2" xfId="29534"/>
    <cellStyle name="Millares 21 7 3 3 3" xfId="18567"/>
    <cellStyle name="Millares 21 7 3 3 3 2" xfId="27704"/>
    <cellStyle name="Millares 21 7 3 3 4" xfId="13388"/>
    <cellStyle name="Millares 21 7 3 3 4 2" xfId="25697"/>
    <cellStyle name="Millares 21 7 3 3 5" xfId="23860"/>
    <cellStyle name="Millares 21 7 3 3 6" xfId="10910"/>
    <cellStyle name="Millares 21 7 3 4" xfId="19652"/>
    <cellStyle name="Millares 21 7 3 4 2" xfId="28177"/>
    <cellStyle name="Millares 21 7 3 5" xfId="14554"/>
    <cellStyle name="Millares 21 7 3 5 2" xfId="26334"/>
    <cellStyle name="Millares 21 7 3 6" xfId="12032"/>
    <cellStyle name="Millares 21 7 3 6 2" xfId="24341"/>
    <cellStyle name="Millares 21 7 3 7" xfId="22371"/>
    <cellStyle name="Millares 21 7 3 8" xfId="21449"/>
    <cellStyle name="Millares 21 7 3 9" xfId="6897"/>
    <cellStyle name="Millares 21 7 4" xfId="1854"/>
    <cellStyle name="Millares 21 7 4 2" xfId="4323"/>
    <cellStyle name="Millares 21 7 4 2 2" xfId="20819"/>
    <cellStyle name="Millares 21 7 4 2 2 2" xfId="29344"/>
    <cellStyle name="Millares 21 7 4 2 3" xfId="17798"/>
    <cellStyle name="Millares 21 7 4 2 3 2" xfId="27514"/>
    <cellStyle name="Millares 21 7 4 2 4" xfId="13198"/>
    <cellStyle name="Millares 21 7 4 2 4 2" xfId="25507"/>
    <cellStyle name="Millares 21 7 4 2 5" xfId="23670"/>
    <cellStyle name="Millares 21 7 4 2 6" xfId="10141"/>
    <cellStyle name="Millares 21 7 4 3" xfId="5858"/>
    <cellStyle name="Millares 21 7 4 3 2" xfId="21292"/>
    <cellStyle name="Millares 21 7 4 3 2 2" xfId="29817"/>
    <cellStyle name="Millares 21 7 4 3 3" xfId="19333"/>
    <cellStyle name="Millares 21 7 4 3 3 2" xfId="27987"/>
    <cellStyle name="Millares 21 7 4 3 4" xfId="13671"/>
    <cellStyle name="Millares 21 7 4 3 4 2" xfId="25980"/>
    <cellStyle name="Millares 21 7 4 3 5" xfId="24143"/>
    <cellStyle name="Millares 21 7 4 3 6" xfId="11676"/>
    <cellStyle name="Millares 21 7 4 4" xfId="19936"/>
    <cellStyle name="Millares 21 7 4 4 2" xfId="28461"/>
    <cellStyle name="Millares 21 7 4 5" xfId="15330"/>
    <cellStyle name="Millares 21 7 4 5 2" xfId="26627"/>
    <cellStyle name="Millares 21 7 4 6" xfId="12315"/>
    <cellStyle name="Millares 21 7 4 6 2" xfId="24624"/>
    <cellStyle name="Millares 21 7 4 7" xfId="22781"/>
    <cellStyle name="Millares 21 7 4 8" xfId="7673"/>
    <cellStyle name="Millares 21 7 5" xfId="2241"/>
    <cellStyle name="Millares 21 7 5 2" xfId="20128"/>
    <cellStyle name="Millares 21 7 5 2 2" xfId="28653"/>
    <cellStyle name="Millares 21 7 5 3" xfId="15717"/>
    <cellStyle name="Millares 21 7 5 3 2" xfId="26822"/>
    <cellStyle name="Millares 21 7 5 4" xfId="12507"/>
    <cellStyle name="Millares 21 7 5 4 2" xfId="24816"/>
    <cellStyle name="Millares 21 7 5 5" xfId="22977"/>
    <cellStyle name="Millares 21 7 5 6" xfId="8060"/>
    <cellStyle name="Millares 21 7 6" xfId="2644"/>
    <cellStyle name="Millares 21 7 6 2" xfId="20275"/>
    <cellStyle name="Millares 21 7 6 2 2" xfId="28800"/>
    <cellStyle name="Millares 21 7 6 3" xfId="16120"/>
    <cellStyle name="Millares 21 7 6 3 2" xfId="26969"/>
    <cellStyle name="Millares 21 7 6 4" xfId="12654"/>
    <cellStyle name="Millares 21 7 6 4 2" xfId="24963"/>
    <cellStyle name="Millares 21 7 6 5" xfId="23124"/>
    <cellStyle name="Millares 21 7 6 6" xfId="8463"/>
    <cellStyle name="Millares 21 7 7" xfId="3026"/>
    <cellStyle name="Millares 21 7 7 2" xfId="20393"/>
    <cellStyle name="Millares 21 7 7 2 2" xfId="28918"/>
    <cellStyle name="Millares 21 7 7 3" xfId="16501"/>
    <cellStyle name="Millares 21 7 7 3 2" xfId="27087"/>
    <cellStyle name="Millares 21 7 7 4" xfId="12772"/>
    <cellStyle name="Millares 21 7 7 4 2" xfId="25081"/>
    <cellStyle name="Millares 21 7 7 5" xfId="23242"/>
    <cellStyle name="Millares 21 7 7 6" xfId="8844"/>
    <cellStyle name="Millares 21 7 8" xfId="4577"/>
    <cellStyle name="Millares 21 7 8 2" xfId="20882"/>
    <cellStyle name="Millares 21 7 8 2 2" xfId="29407"/>
    <cellStyle name="Millares 21 7 8 3" xfId="18052"/>
    <cellStyle name="Millares 21 7 8 3 2" xfId="27577"/>
    <cellStyle name="Millares 21 7 8 4" xfId="13261"/>
    <cellStyle name="Millares 21 7 8 4 2" xfId="25570"/>
    <cellStyle name="Millares 21 7 8 5" xfId="23733"/>
    <cellStyle name="Millares 21 7 8 6" xfId="10395"/>
    <cellStyle name="Millares 21 7 9" xfId="19525"/>
    <cellStyle name="Millares 21 7 9 2" xfId="28050"/>
    <cellStyle name="Millares 21 8" xfId="504"/>
    <cellStyle name="Millares 21 8 10" xfId="14038"/>
    <cellStyle name="Millares 21 8 10 2" xfId="26190"/>
    <cellStyle name="Millares 21 8 11" xfId="11911"/>
    <cellStyle name="Millares 21 8 11 2" xfId="24220"/>
    <cellStyle name="Millares 21 8 12" xfId="21858"/>
    <cellStyle name="Millares 21 8 13" xfId="21367"/>
    <cellStyle name="Millares 21 8 14" xfId="6381"/>
    <cellStyle name="Millares 21 8 2" xfId="1058"/>
    <cellStyle name="Millares 21 8 2 2" xfId="3548"/>
    <cellStyle name="Millares 21 8 2 2 2" xfId="20527"/>
    <cellStyle name="Millares 21 8 2 2 2 2" xfId="29052"/>
    <cellStyle name="Millares 21 8 2 2 3" xfId="17023"/>
    <cellStyle name="Millares 21 8 2 2 3 2" xfId="27221"/>
    <cellStyle name="Millares 21 8 2 2 4" xfId="12906"/>
    <cellStyle name="Millares 21 8 2 2 4 2" xfId="25215"/>
    <cellStyle name="Millares 21 8 2 2 5" xfId="23376"/>
    <cellStyle name="Millares 21 8 2 2 6" xfId="9366"/>
    <cellStyle name="Millares 21 8 2 3" xfId="5093"/>
    <cellStyle name="Millares 21 8 2 3 2" xfId="21010"/>
    <cellStyle name="Millares 21 8 2 3 2 2" xfId="29535"/>
    <cellStyle name="Millares 21 8 2 3 3" xfId="18568"/>
    <cellStyle name="Millares 21 8 2 3 3 2" xfId="27705"/>
    <cellStyle name="Millares 21 8 2 3 4" xfId="13389"/>
    <cellStyle name="Millares 21 8 2 3 4 2" xfId="25698"/>
    <cellStyle name="Millares 21 8 2 3 5" xfId="23861"/>
    <cellStyle name="Millares 21 8 2 3 6" xfId="10911"/>
    <cellStyle name="Millares 21 8 2 4" xfId="19653"/>
    <cellStyle name="Millares 21 8 2 4 2" xfId="28178"/>
    <cellStyle name="Millares 21 8 2 5" xfId="14555"/>
    <cellStyle name="Millares 21 8 2 5 2" xfId="26335"/>
    <cellStyle name="Millares 21 8 2 6" xfId="12033"/>
    <cellStyle name="Millares 21 8 2 6 2" xfId="24342"/>
    <cellStyle name="Millares 21 8 2 7" xfId="22372"/>
    <cellStyle name="Millares 21 8 2 8" xfId="21415"/>
    <cellStyle name="Millares 21 8 2 9" xfId="6898"/>
    <cellStyle name="Millares 21 8 3" xfId="1059"/>
    <cellStyle name="Millares 21 8 3 2" xfId="3549"/>
    <cellStyle name="Millares 21 8 3 2 2" xfId="20528"/>
    <cellStyle name="Millares 21 8 3 2 2 2" xfId="29053"/>
    <cellStyle name="Millares 21 8 3 2 3" xfId="17024"/>
    <cellStyle name="Millares 21 8 3 2 3 2" xfId="27222"/>
    <cellStyle name="Millares 21 8 3 2 4" xfId="12907"/>
    <cellStyle name="Millares 21 8 3 2 4 2" xfId="25216"/>
    <cellStyle name="Millares 21 8 3 2 5" xfId="23377"/>
    <cellStyle name="Millares 21 8 3 2 6" xfId="9367"/>
    <cellStyle name="Millares 21 8 3 3" xfId="5094"/>
    <cellStyle name="Millares 21 8 3 3 2" xfId="21011"/>
    <cellStyle name="Millares 21 8 3 3 2 2" xfId="29536"/>
    <cellStyle name="Millares 21 8 3 3 3" xfId="18569"/>
    <cellStyle name="Millares 21 8 3 3 3 2" xfId="27706"/>
    <cellStyle name="Millares 21 8 3 3 4" xfId="13390"/>
    <cellStyle name="Millares 21 8 3 3 4 2" xfId="25699"/>
    <cellStyle name="Millares 21 8 3 3 5" xfId="23862"/>
    <cellStyle name="Millares 21 8 3 3 6" xfId="10912"/>
    <cellStyle name="Millares 21 8 3 4" xfId="19654"/>
    <cellStyle name="Millares 21 8 3 4 2" xfId="28179"/>
    <cellStyle name="Millares 21 8 3 5" xfId="14556"/>
    <cellStyle name="Millares 21 8 3 5 2" xfId="26336"/>
    <cellStyle name="Millares 21 8 3 6" xfId="12034"/>
    <cellStyle name="Millares 21 8 3 6 2" xfId="24343"/>
    <cellStyle name="Millares 21 8 3 7" xfId="22373"/>
    <cellStyle name="Millares 21 8 3 8" xfId="21452"/>
    <cellStyle name="Millares 21 8 3 9" xfId="6899"/>
    <cellStyle name="Millares 21 8 4" xfId="1873"/>
    <cellStyle name="Millares 21 8 4 2" xfId="4342"/>
    <cellStyle name="Millares 21 8 4 2 2" xfId="20822"/>
    <cellStyle name="Millares 21 8 4 2 2 2" xfId="29347"/>
    <cellStyle name="Millares 21 8 4 2 3" xfId="17817"/>
    <cellStyle name="Millares 21 8 4 2 3 2" xfId="27517"/>
    <cellStyle name="Millares 21 8 4 2 4" xfId="13201"/>
    <cellStyle name="Millares 21 8 4 2 4 2" xfId="25510"/>
    <cellStyle name="Millares 21 8 4 2 5" xfId="23673"/>
    <cellStyle name="Millares 21 8 4 2 6" xfId="10160"/>
    <cellStyle name="Millares 21 8 4 3" xfId="5877"/>
    <cellStyle name="Millares 21 8 4 3 2" xfId="21295"/>
    <cellStyle name="Millares 21 8 4 3 2 2" xfId="29820"/>
    <cellStyle name="Millares 21 8 4 3 3" xfId="19352"/>
    <cellStyle name="Millares 21 8 4 3 3 2" xfId="27990"/>
    <cellStyle name="Millares 21 8 4 3 4" xfId="13674"/>
    <cellStyle name="Millares 21 8 4 3 4 2" xfId="25983"/>
    <cellStyle name="Millares 21 8 4 3 5" xfId="24146"/>
    <cellStyle name="Millares 21 8 4 3 6" xfId="11695"/>
    <cellStyle name="Millares 21 8 4 4" xfId="19939"/>
    <cellStyle name="Millares 21 8 4 4 2" xfId="28464"/>
    <cellStyle name="Millares 21 8 4 5" xfId="15349"/>
    <cellStyle name="Millares 21 8 4 5 2" xfId="26630"/>
    <cellStyle name="Millares 21 8 4 6" xfId="12318"/>
    <cellStyle name="Millares 21 8 4 6 2" xfId="24627"/>
    <cellStyle name="Millares 21 8 4 7" xfId="22784"/>
    <cellStyle name="Millares 21 8 4 8" xfId="7692"/>
    <cellStyle name="Millares 21 8 5" xfId="2268"/>
    <cellStyle name="Millares 21 8 5 2" xfId="20139"/>
    <cellStyle name="Millares 21 8 5 2 2" xfId="28664"/>
    <cellStyle name="Millares 21 8 5 3" xfId="15744"/>
    <cellStyle name="Millares 21 8 5 3 2" xfId="26833"/>
    <cellStyle name="Millares 21 8 5 4" xfId="12518"/>
    <cellStyle name="Millares 21 8 5 4 2" xfId="24827"/>
    <cellStyle name="Millares 21 8 5 5" xfId="22988"/>
    <cellStyle name="Millares 21 8 5 6" xfId="8087"/>
    <cellStyle name="Millares 21 8 6" xfId="2667"/>
    <cellStyle name="Millares 21 8 6 2" xfId="20282"/>
    <cellStyle name="Millares 21 8 6 2 2" xfId="28807"/>
    <cellStyle name="Millares 21 8 6 3" xfId="16143"/>
    <cellStyle name="Millares 21 8 6 3 2" xfId="26976"/>
    <cellStyle name="Millares 21 8 6 4" xfId="12661"/>
    <cellStyle name="Millares 21 8 6 4 2" xfId="24970"/>
    <cellStyle name="Millares 21 8 6 5" xfId="23131"/>
    <cellStyle name="Millares 21 8 6 6" xfId="8486"/>
    <cellStyle name="Millares 21 8 7" xfId="3048"/>
    <cellStyle name="Millares 21 8 7 2" xfId="20399"/>
    <cellStyle name="Millares 21 8 7 2 2" xfId="28924"/>
    <cellStyle name="Millares 21 8 7 3" xfId="16523"/>
    <cellStyle name="Millares 21 8 7 3 2" xfId="27093"/>
    <cellStyle name="Millares 21 8 7 4" xfId="12778"/>
    <cellStyle name="Millares 21 8 7 4 2" xfId="25087"/>
    <cellStyle name="Millares 21 8 7 5" xfId="23248"/>
    <cellStyle name="Millares 21 8 7 6" xfId="8866"/>
    <cellStyle name="Millares 21 8 8" xfId="4599"/>
    <cellStyle name="Millares 21 8 8 2" xfId="20888"/>
    <cellStyle name="Millares 21 8 8 2 2" xfId="29413"/>
    <cellStyle name="Millares 21 8 8 3" xfId="18074"/>
    <cellStyle name="Millares 21 8 8 3 2" xfId="27583"/>
    <cellStyle name="Millares 21 8 8 4" xfId="13267"/>
    <cellStyle name="Millares 21 8 8 4 2" xfId="25576"/>
    <cellStyle name="Millares 21 8 8 5" xfId="23739"/>
    <cellStyle name="Millares 21 8 8 6" xfId="10417"/>
    <cellStyle name="Millares 21 8 9" xfId="19531"/>
    <cellStyle name="Millares 21 8 9 2" xfId="28056"/>
    <cellStyle name="Millares 21 9" xfId="554"/>
    <cellStyle name="Millares 21 9 10" xfId="14087"/>
    <cellStyle name="Millares 21 9 10 2" xfId="26205"/>
    <cellStyle name="Millares 21 9 11" xfId="11921"/>
    <cellStyle name="Millares 21 9 11 2" xfId="24230"/>
    <cellStyle name="Millares 21 9 12" xfId="21907"/>
    <cellStyle name="Millares 21 9 13" xfId="21377"/>
    <cellStyle name="Millares 21 9 14" xfId="6430"/>
    <cellStyle name="Millares 21 9 2" xfId="1060"/>
    <cellStyle name="Millares 21 9 2 2" xfId="3550"/>
    <cellStyle name="Millares 21 9 2 2 2" xfId="20529"/>
    <cellStyle name="Millares 21 9 2 2 2 2" xfId="29054"/>
    <cellStyle name="Millares 21 9 2 2 3" xfId="17025"/>
    <cellStyle name="Millares 21 9 2 2 3 2" xfId="27223"/>
    <cellStyle name="Millares 21 9 2 2 4" xfId="12908"/>
    <cellStyle name="Millares 21 9 2 2 4 2" xfId="25217"/>
    <cellStyle name="Millares 21 9 2 2 5" xfId="23378"/>
    <cellStyle name="Millares 21 9 2 2 6" xfId="9368"/>
    <cellStyle name="Millares 21 9 2 3" xfId="5095"/>
    <cellStyle name="Millares 21 9 2 3 2" xfId="21012"/>
    <cellStyle name="Millares 21 9 2 3 2 2" xfId="29537"/>
    <cellStyle name="Millares 21 9 2 3 3" xfId="18570"/>
    <cellStyle name="Millares 21 9 2 3 3 2" xfId="27707"/>
    <cellStyle name="Millares 21 9 2 3 4" xfId="13391"/>
    <cellStyle name="Millares 21 9 2 3 4 2" xfId="25700"/>
    <cellStyle name="Millares 21 9 2 3 5" xfId="23863"/>
    <cellStyle name="Millares 21 9 2 3 6" xfId="10913"/>
    <cellStyle name="Millares 21 9 2 4" xfId="19655"/>
    <cellStyle name="Millares 21 9 2 4 2" xfId="28180"/>
    <cellStyle name="Millares 21 9 2 5" xfId="14557"/>
    <cellStyle name="Millares 21 9 2 5 2" xfId="26337"/>
    <cellStyle name="Millares 21 9 2 6" xfId="12035"/>
    <cellStyle name="Millares 21 9 2 6 2" xfId="24344"/>
    <cellStyle name="Millares 21 9 2 7" xfId="22374"/>
    <cellStyle name="Millares 21 9 2 8" xfId="21422"/>
    <cellStyle name="Millares 21 9 2 9" xfId="6900"/>
    <cellStyle name="Millares 21 9 3" xfId="1061"/>
    <cellStyle name="Millares 21 9 3 2" xfId="3551"/>
    <cellStyle name="Millares 21 9 3 2 2" xfId="20530"/>
    <cellStyle name="Millares 21 9 3 2 2 2" xfId="29055"/>
    <cellStyle name="Millares 21 9 3 2 3" xfId="17026"/>
    <cellStyle name="Millares 21 9 3 2 3 2" xfId="27224"/>
    <cellStyle name="Millares 21 9 3 2 4" xfId="12909"/>
    <cellStyle name="Millares 21 9 3 2 4 2" xfId="25218"/>
    <cellStyle name="Millares 21 9 3 2 5" xfId="23379"/>
    <cellStyle name="Millares 21 9 3 2 6" xfId="9369"/>
    <cellStyle name="Millares 21 9 3 3" xfId="5096"/>
    <cellStyle name="Millares 21 9 3 3 2" xfId="21013"/>
    <cellStyle name="Millares 21 9 3 3 2 2" xfId="29538"/>
    <cellStyle name="Millares 21 9 3 3 3" xfId="18571"/>
    <cellStyle name="Millares 21 9 3 3 3 2" xfId="27708"/>
    <cellStyle name="Millares 21 9 3 3 4" xfId="13392"/>
    <cellStyle name="Millares 21 9 3 3 4 2" xfId="25701"/>
    <cellStyle name="Millares 21 9 3 3 5" xfId="23864"/>
    <cellStyle name="Millares 21 9 3 3 6" xfId="10914"/>
    <cellStyle name="Millares 21 9 3 4" xfId="19656"/>
    <cellStyle name="Millares 21 9 3 4 2" xfId="28181"/>
    <cellStyle name="Millares 21 9 3 5" xfId="14558"/>
    <cellStyle name="Millares 21 9 3 5 2" xfId="26338"/>
    <cellStyle name="Millares 21 9 3 6" xfId="12036"/>
    <cellStyle name="Millares 21 9 3 6 2" xfId="24345"/>
    <cellStyle name="Millares 21 9 3 7" xfId="22375"/>
    <cellStyle name="Millares 21 9 3 8" xfId="21459"/>
    <cellStyle name="Millares 21 9 3 9" xfId="6901"/>
    <cellStyle name="Millares 21 9 4" xfId="1914"/>
    <cellStyle name="Millares 21 9 4 2" xfId="4383"/>
    <cellStyle name="Millares 21 9 4 2 2" xfId="20829"/>
    <cellStyle name="Millares 21 9 4 2 2 2" xfId="29354"/>
    <cellStyle name="Millares 21 9 4 2 3" xfId="17858"/>
    <cellStyle name="Millares 21 9 4 2 3 2" xfId="27524"/>
    <cellStyle name="Millares 21 9 4 2 4" xfId="13208"/>
    <cellStyle name="Millares 21 9 4 2 4 2" xfId="25517"/>
    <cellStyle name="Millares 21 9 4 2 5" xfId="23680"/>
    <cellStyle name="Millares 21 9 4 2 6" xfId="10201"/>
    <cellStyle name="Millares 21 9 4 3" xfId="5918"/>
    <cellStyle name="Millares 21 9 4 3 2" xfId="21302"/>
    <cellStyle name="Millares 21 9 4 3 2 2" xfId="29827"/>
    <cellStyle name="Millares 21 9 4 3 3" xfId="19393"/>
    <cellStyle name="Millares 21 9 4 3 3 2" xfId="27997"/>
    <cellStyle name="Millares 21 9 4 3 4" xfId="13681"/>
    <cellStyle name="Millares 21 9 4 3 4 2" xfId="25990"/>
    <cellStyle name="Millares 21 9 4 3 5" xfId="24153"/>
    <cellStyle name="Millares 21 9 4 3 6" xfId="11736"/>
    <cellStyle name="Millares 21 9 4 4" xfId="19946"/>
    <cellStyle name="Millares 21 9 4 4 2" xfId="28471"/>
    <cellStyle name="Millares 21 9 4 5" xfId="15390"/>
    <cellStyle name="Millares 21 9 4 5 2" xfId="26637"/>
    <cellStyle name="Millares 21 9 4 6" xfId="12325"/>
    <cellStyle name="Millares 21 9 4 6 2" xfId="24634"/>
    <cellStyle name="Millares 21 9 4 7" xfId="22791"/>
    <cellStyle name="Millares 21 9 4 8" xfId="7733"/>
    <cellStyle name="Millares 21 9 5" xfId="2317"/>
    <cellStyle name="Millares 21 9 5 2" xfId="20154"/>
    <cellStyle name="Millares 21 9 5 2 2" xfId="28679"/>
    <cellStyle name="Millares 21 9 5 3" xfId="15793"/>
    <cellStyle name="Millares 21 9 5 3 2" xfId="26848"/>
    <cellStyle name="Millares 21 9 5 4" xfId="12533"/>
    <cellStyle name="Millares 21 9 5 4 2" xfId="24842"/>
    <cellStyle name="Millares 21 9 5 5" xfId="23003"/>
    <cellStyle name="Millares 21 9 5 6" xfId="8136"/>
    <cellStyle name="Millares 21 9 6" xfId="2711"/>
    <cellStyle name="Millares 21 9 6 2" xfId="20292"/>
    <cellStyle name="Millares 21 9 6 2 2" xfId="28817"/>
    <cellStyle name="Millares 21 9 6 3" xfId="16187"/>
    <cellStyle name="Millares 21 9 6 3 2" xfId="26986"/>
    <cellStyle name="Millares 21 9 6 4" xfId="12671"/>
    <cellStyle name="Millares 21 9 6 4 2" xfId="24980"/>
    <cellStyle name="Millares 21 9 6 5" xfId="23141"/>
    <cellStyle name="Millares 21 9 6 6" xfId="8530"/>
    <cellStyle name="Millares 21 9 7" xfId="3092"/>
    <cellStyle name="Millares 21 9 7 2" xfId="20409"/>
    <cellStyle name="Millares 21 9 7 2 2" xfId="28934"/>
    <cellStyle name="Millares 21 9 7 3" xfId="16567"/>
    <cellStyle name="Millares 21 9 7 3 2" xfId="27103"/>
    <cellStyle name="Millares 21 9 7 4" xfId="12788"/>
    <cellStyle name="Millares 21 9 7 4 2" xfId="25097"/>
    <cellStyle name="Millares 21 9 7 5" xfId="23258"/>
    <cellStyle name="Millares 21 9 7 6" xfId="8910"/>
    <cellStyle name="Millares 21 9 8" xfId="4643"/>
    <cellStyle name="Millares 21 9 8 2" xfId="20898"/>
    <cellStyle name="Millares 21 9 8 2 2" xfId="29423"/>
    <cellStyle name="Millares 21 9 8 3" xfId="18118"/>
    <cellStyle name="Millares 21 9 8 3 2" xfId="27593"/>
    <cellStyle name="Millares 21 9 8 4" xfId="13277"/>
    <cellStyle name="Millares 21 9 8 4 2" xfId="25586"/>
    <cellStyle name="Millares 21 9 8 5" xfId="23749"/>
    <cellStyle name="Millares 21 9 8 6" xfId="10461"/>
    <cellStyle name="Millares 21 9 9" xfId="19541"/>
    <cellStyle name="Millares 21 9 9 2" xfId="28066"/>
    <cellStyle name="Millares 22" xfId="233"/>
    <cellStyle name="Millares 22 10" xfId="1062"/>
    <cellStyle name="Millares 22 10 2" xfId="3552"/>
    <cellStyle name="Millares 22 10 2 2" xfId="17027"/>
    <cellStyle name="Millares 22 10 2 3" xfId="9370"/>
    <cellStyle name="Millares 22 10 3" xfId="5097"/>
    <cellStyle name="Millares 22 10 3 2" xfId="18572"/>
    <cellStyle name="Millares 22 10 3 3" xfId="10915"/>
    <cellStyle name="Millares 22 10 4" xfId="14559"/>
    <cellStyle name="Millares 22 10 5" xfId="22376"/>
    <cellStyle name="Millares 22 10 6" xfId="6902"/>
    <cellStyle name="Millares 22 11" xfId="1728"/>
    <cellStyle name="Millares 22 11 2" xfId="4197"/>
    <cellStyle name="Millares 22 11 2 2" xfId="17672"/>
    <cellStyle name="Millares 22 11 2 3" xfId="10015"/>
    <cellStyle name="Millares 22 11 3" xfId="5732"/>
    <cellStyle name="Millares 22 11 3 2" xfId="19207"/>
    <cellStyle name="Millares 22 11 3 3" xfId="11550"/>
    <cellStyle name="Millares 22 11 4" xfId="15204"/>
    <cellStyle name="Millares 22 11 5" xfId="7547"/>
    <cellStyle name="Millares 22 12" xfId="2054"/>
    <cellStyle name="Millares 22 12 2" xfId="15530"/>
    <cellStyle name="Millares 22 12 3" xfId="7873"/>
    <cellStyle name="Millares 22 13" xfId="2501"/>
    <cellStyle name="Millares 22 13 2" xfId="15977"/>
    <cellStyle name="Millares 22 13 3" xfId="8320"/>
    <cellStyle name="Millares 22 14" xfId="2883"/>
    <cellStyle name="Millares 22 14 2" xfId="16358"/>
    <cellStyle name="Millares 22 14 3" xfId="8701"/>
    <cellStyle name="Millares 22 15" xfId="4434"/>
    <cellStyle name="Millares 22 15 2" xfId="17909"/>
    <cellStyle name="Millares 22 15 3" xfId="10252"/>
    <cellStyle name="Millares 22 16" xfId="13825"/>
    <cellStyle name="Millares 22 17" xfId="21645"/>
    <cellStyle name="Millares 22 18" xfId="6168"/>
    <cellStyle name="Millares 22 2" xfId="265"/>
    <cellStyle name="Millares 22 2 10" xfId="4456"/>
    <cellStyle name="Millares 22 2 10 2" xfId="17931"/>
    <cellStyle name="Millares 22 2 10 3" xfId="10274"/>
    <cellStyle name="Millares 22 2 11" xfId="13854"/>
    <cellStyle name="Millares 22 2 12" xfId="21674"/>
    <cellStyle name="Millares 22 2 13" xfId="6197"/>
    <cellStyle name="Millares 22 2 2" xfId="349"/>
    <cellStyle name="Millares 22 2 2 10" xfId="21738"/>
    <cellStyle name="Millares 22 2 2 11" xfId="6261"/>
    <cellStyle name="Millares 22 2 2 2" xfId="1063"/>
    <cellStyle name="Millares 22 2 2 2 2" xfId="3553"/>
    <cellStyle name="Millares 22 2 2 2 2 2" xfId="17028"/>
    <cellStyle name="Millares 22 2 2 2 2 3" xfId="9371"/>
    <cellStyle name="Millares 22 2 2 2 3" xfId="5098"/>
    <cellStyle name="Millares 22 2 2 2 3 2" xfId="18573"/>
    <cellStyle name="Millares 22 2 2 2 3 3" xfId="10916"/>
    <cellStyle name="Millares 22 2 2 2 4" xfId="14560"/>
    <cellStyle name="Millares 22 2 2 2 5" xfId="22377"/>
    <cellStyle name="Millares 22 2 2 2 6" xfId="6903"/>
    <cellStyle name="Millares 22 2 2 3" xfId="1064"/>
    <cellStyle name="Millares 22 2 2 3 2" xfId="3554"/>
    <cellStyle name="Millares 22 2 2 3 2 2" xfId="17029"/>
    <cellStyle name="Millares 22 2 2 3 2 3" xfId="9372"/>
    <cellStyle name="Millares 22 2 2 3 3" xfId="5099"/>
    <cellStyle name="Millares 22 2 2 3 3 2" xfId="18574"/>
    <cellStyle name="Millares 22 2 2 3 3 3" xfId="10917"/>
    <cellStyle name="Millares 22 2 2 3 4" xfId="14561"/>
    <cellStyle name="Millares 22 2 2 3 5" xfId="22378"/>
    <cellStyle name="Millares 22 2 2 3 6" xfId="6904"/>
    <cellStyle name="Millares 22 2 2 4" xfId="1791"/>
    <cellStyle name="Millares 22 2 2 4 2" xfId="4260"/>
    <cellStyle name="Millares 22 2 2 4 2 2" xfId="17735"/>
    <cellStyle name="Millares 22 2 2 4 2 3" xfId="10078"/>
    <cellStyle name="Millares 22 2 2 4 3" xfId="5795"/>
    <cellStyle name="Millares 22 2 2 4 3 2" xfId="19270"/>
    <cellStyle name="Millares 22 2 2 4 3 3" xfId="11613"/>
    <cellStyle name="Millares 22 2 2 4 4" xfId="15267"/>
    <cellStyle name="Millares 22 2 2 4 5" xfId="7610"/>
    <cellStyle name="Millares 22 2 2 5" xfId="2148"/>
    <cellStyle name="Millares 22 2 2 5 2" xfId="15624"/>
    <cellStyle name="Millares 22 2 2 5 3" xfId="7967"/>
    <cellStyle name="Millares 22 2 2 6" xfId="2572"/>
    <cellStyle name="Millares 22 2 2 6 2" xfId="16048"/>
    <cellStyle name="Millares 22 2 2 6 3" xfId="8391"/>
    <cellStyle name="Millares 22 2 2 7" xfId="2954"/>
    <cellStyle name="Millares 22 2 2 7 2" xfId="16429"/>
    <cellStyle name="Millares 22 2 2 7 3" xfId="8772"/>
    <cellStyle name="Millares 22 2 2 8" xfId="4505"/>
    <cellStyle name="Millares 22 2 2 8 2" xfId="17980"/>
    <cellStyle name="Millares 22 2 2 8 3" xfId="10323"/>
    <cellStyle name="Millares 22 2 2 9" xfId="13918"/>
    <cellStyle name="Millares 22 2 3" xfId="541"/>
    <cellStyle name="Millares 22 2 3 10" xfId="21895"/>
    <cellStyle name="Millares 22 2 3 11" xfId="6418"/>
    <cellStyle name="Millares 22 2 3 2" xfId="1065"/>
    <cellStyle name="Millares 22 2 3 2 2" xfId="3555"/>
    <cellStyle name="Millares 22 2 3 2 2 2" xfId="17030"/>
    <cellStyle name="Millares 22 2 3 2 2 3" xfId="9373"/>
    <cellStyle name="Millares 22 2 3 2 3" xfId="5100"/>
    <cellStyle name="Millares 22 2 3 2 3 2" xfId="18575"/>
    <cellStyle name="Millares 22 2 3 2 3 3" xfId="10918"/>
    <cellStyle name="Millares 22 2 3 2 4" xfId="14562"/>
    <cellStyle name="Millares 22 2 3 2 5" xfId="22379"/>
    <cellStyle name="Millares 22 2 3 2 6" xfId="6905"/>
    <cellStyle name="Millares 22 2 3 3" xfId="1066"/>
    <cellStyle name="Millares 22 2 3 3 2" xfId="3556"/>
    <cellStyle name="Millares 22 2 3 3 2 2" xfId="17031"/>
    <cellStyle name="Millares 22 2 3 3 2 3" xfId="9374"/>
    <cellStyle name="Millares 22 2 3 3 3" xfId="5101"/>
    <cellStyle name="Millares 22 2 3 3 3 2" xfId="18576"/>
    <cellStyle name="Millares 22 2 3 3 3 3" xfId="10919"/>
    <cellStyle name="Millares 22 2 3 3 4" xfId="14563"/>
    <cellStyle name="Millares 22 2 3 3 5" xfId="22380"/>
    <cellStyle name="Millares 22 2 3 3 6" xfId="6906"/>
    <cellStyle name="Millares 22 2 3 4" xfId="1910"/>
    <cellStyle name="Millares 22 2 3 4 2" xfId="4379"/>
    <cellStyle name="Millares 22 2 3 4 2 2" xfId="17854"/>
    <cellStyle name="Millares 22 2 3 4 2 3" xfId="10197"/>
    <cellStyle name="Millares 22 2 3 4 3" xfId="5914"/>
    <cellStyle name="Millares 22 2 3 4 3 2" xfId="19389"/>
    <cellStyle name="Millares 22 2 3 4 3 3" xfId="11732"/>
    <cellStyle name="Millares 22 2 3 4 4" xfId="15386"/>
    <cellStyle name="Millares 22 2 3 4 5" xfId="7729"/>
    <cellStyle name="Millares 22 2 3 5" xfId="2305"/>
    <cellStyle name="Millares 22 2 3 5 2" xfId="15781"/>
    <cellStyle name="Millares 22 2 3 5 3" xfId="8124"/>
    <cellStyle name="Millares 22 2 3 6" xfId="2704"/>
    <cellStyle name="Millares 22 2 3 6 2" xfId="16180"/>
    <cellStyle name="Millares 22 2 3 6 3" xfId="8523"/>
    <cellStyle name="Millares 22 2 3 7" xfId="3085"/>
    <cellStyle name="Millares 22 2 3 7 2" xfId="16560"/>
    <cellStyle name="Millares 22 2 3 7 3" xfId="8903"/>
    <cellStyle name="Millares 22 2 3 8" xfId="4636"/>
    <cellStyle name="Millares 22 2 3 8 2" xfId="18111"/>
    <cellStyle name="Millares 22 2 3 8 3" xfId="10454"/>
    <cellStyle name="Millares 22 2 3 9" xfId="14075"/>
    <cellStyle name="Millares 22 2 4" xfId="687"/>
    <cellStyle name="Millares 22 2 4 2" xfId="1067"/>
    <cellStyle name="Millares 22 2 4 2 2" xfId="3557"/>
    <cellStyle name="Millares 22 2 4 2 2 2" xfId="17032"/>
    <cellStyle name="Millares 22 2 4 2 2 3" xfId="9375"/>
    <cellStyle name="Millares 22 2 4 2 3" xfId="5102"/>
    <cellStyle name="Millares 22 2 4 2 3 2" xfId="18577"/>
    <cellStyle name="Millares 22 2 4 2 3 3" xfId="10920"/>
    <cellStyle name="Millares 22 2 4 2 4" xfId="14564"/>
    <cellStyle name="Millares 22 2 4 2 5" xfId="22381"/>
    <cellStyle name="Millares 22 2 4 2 6" xfId="6907"/>
    <cellStyle name="Millares 22 2 4 3" xfId="2421"/>
    <cellStyle name="Millares 22 2 4 3 2" xfId="15897"/>
    <cellStyle name="Millares 22 2 4 3 3" xfId="8240"/>
    <cellStyle name="Millares 22 2 4 4" xfId="2803"/>
    <cellStyle name="Millares 22 2 4 4 2" xfId="16279"/>
    <cellStyle name="Millares 22 2 4 4 3" xfId="8622"/>
    <cellStyle name="Millares 22 2 4 5" xfId="3184"/>
    <cellStyle name="Millares 22 2 4 5 2" xfId="16659"/>
    <cellStyle name="Millares 22 2 4 5 3" xfId="9002"/>
    <cellStyle name="Millares 22 2 4 6" xfId="4735"/>
    <cellStyle name="Millares 22 2 4 6 2" xfId="18210"/>
    <cellStyle name="Millares 22 2 4 6 3" xfId="10553"/>
    <cellStyle name="Millares 22 2 4 7" xfId="14190"/>
    <cellStyle name="Millares 22 2 4 8" xfId="22010"/>
    <cellStyle name="Millares 22 2 4 9" xfId="6533"/>
    <cellStyle name="Millares 22 2 5" xfId="1068"/>
    <cellStyle name="Millares 22 2 5 2" xfId="3558"/>
    <cellStyle name="Millares 22 2 5 2 2" xfId="17033"/>
    <cellStyle name="Millares 22 2 5 2 3" xfId="9376"/>
    <cellStyle name="Millares 22 2 5 3" xfId="5103"/>
    <cellStyle name="Millares 22 2 5 3 2" xfId="18578"/>
    <cellStyle name="Millares 22 2 5 3 3" xfId="10921"/>
    <cellStyle name="Millares 22 2 5 4" xfId="14565"/>
    <cellStyle name="Millares 22 2 5 5" xfId="22382"/>
    <cellStyle name="Millares 22 2 5 6" xfId="6908"/>
    <cellStyle name="Millares 22 2 6" xfId="1747"/>
    <cellStyle name="Millares 22 2 6 2" xfId="4216"/>
    <cellStyle name="Millares 22 2 6 2 2" xfId="17691"/>
    <cellStyle name="Millares 22 2 6 2 3" xfId="10034"/>
    <cellStyle name="Millares 22 2 6 3" xfId="5751"/>
    <cellStyle name="Millares 22 2 6 3 2" xfId="19226"/>
    <cellStyle name="Millares 22 2 6 3 3" xfId="11569"/>
    <cellStyle name="Millares 22 2 6 4" xfId="15223"/>
    <cellStyle name="Millares 22 2 6 5" xfId="7566"/>
    <cellStyle name="Millares 22 2 7" xfId="2083"/>
    <cellStyle name="Millares 22 2 7 2" xfId="15559"/>
    <cellStyle name="Millares 22 2 7 3" xfId="7902"/>
    <cellStyle name="Millares 22 2 8" xfId="2523"/>
    <cellStyle name="Millares 22 2 8 2" xfId="15999"/>
    <cellStyle name="Millares 22 2 8 3" xfId="8342"/>
    <cellStyle name="Millares 22 2 9" xfId="2905"/>
    <cellStyle name="Millares 22 2 9 2" xfId="16380"/>
    <cellStyle name="Millares 22 2 9 3" xfId="8723"/>
    <cellStyle name="Millares 22 3" xfId="348"/>
    <cellStyle name="Millares 22 3 10" xfId="21737"/>
    <cellStyle name="Millares 22 3 11" xfId="6260"/>
    <cellStyle name="Millares 22 3 2" xfId="1069"/>
    <cellStyle name="Millares 22 3 2 2" xfId="3559"/>
    <cellStyle name="Millares 22 3 2 2 2" xfId="17034"/>
    <cellStyle name="Millares 22 3 2 2 3" xfId="9377"/>
    <cellStyle name="Millares 22 3 2 3" xfId="5104"/>
    <cellStyle name="Millares 22 3 2 3 2" xfId="18579"/>
    <cellStyle name="Millares 22 3 2 3 3" xfId="10922"/>
    <cellStyle name="Millares 22 3 2 4" xfId="14566"/>
    <cellStyle name="Millares 22 3 2 5" xfId="22383"/>
    <cellStyle name="Millares 22 3 2 6" xfId="6909"/>
    <cellStyle name="Millares 22 3 3" xfId="1070"/>
    <cellStyle name="Millares 22 3 3 2" xfId="3560"/>
    <cellStyle name="Millares 22 3 3 2 2" xfId="17035"/>
    <cellStyle name="Millares 22 3 3 2 3" xfId="9378"/>
    <cellStyle name="Millares 22 3 3 3" xfId="5105"/>
    <cellStyle name="Millares 22 3 3 3 2" xfId="18580"/>
    <cellStyle name="Millares 22 3 3 3 3" xfId="10923"/>
    <cellStyle name="Millares 22 3 3 4" xfId="14567"/>
    <cellStyle name="Millares 22 3 3 5" xfId="22384"/>
    <cellStyle name="Millares 22 3 3 6" xfId="6910"/>
    <cellStyle name="Millares 22 3 4" xfId="1790"/>
    <cellStyle name="Millares 22 3 4 2" xfId="4259"/>
    <cellStyle name="Millares 22 3 4 2 2" xfId="17734"/>
    <cellStyle name="Millares 22 3 4 2 3" xfId="10077"/>
    <cellStyle name="Millares 22 3 4 3" xfId="5794"/>
    <cellStyle name="Millares 22 3 4 3 2" xfId="19269"/>
    <cellStyle name="Millares 22 3 4 3 3" xfId="11612"/>
    <cellStyle name="Millares 22 3 4 4" xfId="15266"/>
    <cellStyle name="Millares 22 3 4 5" xfId="7609"/>
    <cellStyle name="Millares 22 3 5" xfId="2147"/>
    <cellStyle name="Millares 22 3 5 2" xfId="15623"/>
    <cellStyle name="Millares 22 3 5 3" xfId="7966"/>
    <cellStyle name="Millares 22 3 6" xfId="2571"/>
    <cellStyle name="Millares 22 3 6 2" xfId="16047"/>
    <cellStyle name="Millares 22 3 6 3" xfId="8390"/>
    <cellStyle name="Millares 22 3 7" xfId="2953"/>
    <cellStyle name="Millares 22 3 7 2" xfId="16428"/>
    <cellStyle name="Millares 22 3 7 3" xfId="8771"/>
    <cellStyle name="Millares 22 3 8" xfId="4504"/>
    <cellStyle name="Millares 22 3 8 2" xfId="17979"/>
    <cellStyle name="Millares 22 3 8 3" xfId="10322"/>
    <cellStyle name="Millares 22 3 9" xfId="13917"/>
    <cellStyle name="Millares 22 4" xfId="394"/>
    <cellStyle name="Millares 22 4 10" xfId="21778"/>
    <cellStyle name="Millares 22 4 11" xfId="6301"/>
    <cellStyle name="Millares 22 4 2" xfId="1071"/>
    <cellStyle name="Millares 22 4 2 2" xfId="3561"/>
    <cellStyle name="Millares 22 4 2 2 2" xfId="17036"/>
    <cellStyle name="Millares 22 4 2 2 3" xfId="9379"/>
    <cellStyle name="Millares 22 4 2 3" xfId="5106"/>
    <cellStyle name="Millares 22 4 2 3 2" xfId="18581"/>
    <cellStyle name="Millares 22 4 2 3 3" xfId="10924"/>
    <cellStyle name="Millares 22 4 2 4" xfId="14568"/>
    <cellStyle name="Millares 22 4 2 5" xfId="22385"/>
    <cellStyle name="Millares 22 4 2 6" xfId="6911"/>
    <cellStyle name="Millares 22 4 3" xfId="1072"/>
    <cellStyle name="Millares 22 4 3 2" xfId="3562"/>
    <cellStyle name="Millares 22 4 3 2 2" xfId="17037"/>
    <cellStyle name="Millares 22 4 3 2 3" xfId="9380"/>
    <cellStyle name="Millares 22 4 3 3" xfId="5107"/>
    <cellStyle name="Millares 22 4 3 3 2" xfId="18582"/>
    <cellStyle name="Millares 22 4 3 3 3" xfId="10925"/>
    <cellStyle name="Millares 22 4 3 4" xfId="14569"/>
    <cellStyle name="Millares 22 4 3 5" xfId="22386"/>
    <cellStyle name="Millares 22 4 3 6" xfId="6912"/>
    <cellStyle name="Millares 22 4 4" xfId="1813"/>
    <cellStyle name="Millares 22 4 4 2" xfId="4282"/>
    <cellStyle name="Millares 22 4 4 2 2" xfId="17757"/>
    <cellStyle name="Millares 22 4 4 2 3" xfId="10100"/>
    <cellStyle name="Millares 22 4 4 3" xfId="5817"/>
    <cellStyle name="Millares 22 4 4 3 2" xfId="19292"/>
    <cellStyle name="Millares 22 4 4 3 3" xfId="11635"/>
    <cellStyle name="Millares 22 4 4 4" xfId="15289"/>
    <cellStyle name="Millares 22 4 4 5" xfId="7632"/>
    <cellStyle name="Millares 22 4 5" xfId="2188"/>
    <cellStyle name="Millares 22 4 5 2" xfId="15664"/>
    <cellStyle name="Millares 22 4 5 3" xfId="8007"/>
    <cellStyle name="Millares 22 4 6" xfId="2597"/>
    <cellStyle name="Millares 22 4 6 2" xfId="16073"/>
    <cellStyle name="Millares 22 4 6 3" xfId="8416"/>
    <cellStyle name="Millares 22 4 7" xfId="2979"/>
    <cellStyle name="Millares 22 4 7 2" xfId="16454"/>
    <cellStyle name="Millares 22 4 7 3" xfId="8797"/>
    <cellStyle name="Millares 22 4 8" xfId="4530"/>
    <cellStyle name="Millares 22 4 8 2" xfId="18005"/>
    <cellStyle name="Millares 22 4 8 3" xfId="10348"/>
    <cellStyle name="Millares 22 4 9" xfId="13958"/>
    <cellStyle name="Millares 22 5" xfId="454"/>
    <cellStyle name="Millares 22 5 10" xfId="21823"/>
    <cellStyle name="Millares 22 5 11" xfId="6346"/>
    <cellStyle name="Millares 22 5 2" xfId="1073"/>
    <cellStyle name="Millares 22 5 2 2" xfId="3563"/>
    <cellStyle name="Millares 22 5 2 2 2" xfId="17038"/>
    <cellStyle name="Millares 22 5 2 2 3" xfId="9381"/>
    <cellStyle name="Millares 22 5 2 3" xfId="5108"/>
    <cellStyle name="Millares 22 5 2 3 2" xfId="18583"/>
    <cellStyle name="Millares 22 5 2 3 3" xfId="10926"/>
    <cellStyle name="Millares 22 5 2 4" xfId="14570"/>
    <cellStyle name="Millares 22 5 2 5" xfId="22387"/>
    <cellStyle name="Millares 22 5 2 6" xfId="6913"/>
    <cellStyle name="Millares 22 5 3" xfId="1074"/>
    <cellStyle name="Millares 22 5 3 2" xfId="3564"/>
    <cellStyle name="Millares 22 5 3 2 2" xfId="17039"/>
    <cellStyle name="Millares 22 5 3 2 3" xfId="9382"/>
    <cellStyle name="Millares 22 5 3 3" xfId="5109"/>
    <cellStyle name="Millares 22 5 3 3 2" xfId="18584"/>
    <cellStyle name="Millares 22 5 3 3 3" xfId="10927"/>
    <cellStyle name="Millares 22 5 3 4" xfId="14571"/>
    <cellStyle name="Millares 22 5 3 5" xfId="22388"/>
    <cellStyle name="Millares 22 5 3 6" xfId="6914"/>
    <cellStyle name="Millares 22 5 4" xfId="1849"/>
    <cellStyle name="Millares 22 5 4 2" xfId="4318"/>
    <cellStyle name="Millares 22 5 4 2 2" xfId="17793"/>
    <cellStyle name="Millares 22 5 4 2 3" xfId="10136"/>
    <cellStyle name="Millares 22 5 4 3" xfId="5853"/>
    <cellStyle name="Millares 22 5 4 3 2" xfId="19328"/>
    <cellStyle name="Millares 22 5 4 3 3" xfId="11671"/>
    <cellStyle name="Millares 22 5 4 4" xfId="15325"/>
    <cellStyle name="Millares 22 5 4 5" xfId="7668"/>
    <cellStyle name="Millares 22 5 5" xfId="2233"/>
    <cellStyle name="Millares 22 5 5 2" xfId="15709"/>
    <cellStyle name="Millares 22 5 5 3" xfId="8052"/>
    <cellStyle name="Millares 22 5 6" xfId="2636"/>
    <cellStyle name="Millares 22 5 6 2" xfId="16112"/>
    <cellStyle name="Millares 22 5 6 3" xfId="8455"/>
    <cellStyle name="Millares 22 5 7" xfId="3018"/>
    <cellStyle name="Millares 22 5 7 2" xfId="16493"/>
    <cellStyle name="Millares 22 5 7 3" xfId="8836"/>
    <cellStyle name="Millares 22 5 8" xfId="4569"/>
    <cellStyle name="Millares 22 5 8 2" xfId="18044"/>
    <cellStyle name="Millares 22 5 8 3" xfId="10387"/>
    <cellStyle name="Millares 22 5 9" xfId="14003"/>
    <cellStyle name="Millares 22 6" xfId="522"/>
    <cellStyle name="Millares 22 6 10" xfId="21876"/>
    <cellStyle name="Millares 22 6 11" xfId="6399"/>
    <cellStyle name="Millares 22 6 2" xfId="1075"/>
    <cellStyle name="Millares 22 6 2 2" xfId="3565"/>
    <cellStyle name="Millares 22 6 2 2 2" xfId="17040"/>
    <cellStyle name="Millares 22 6 2 2 3" xfId="9383"/>
    <cellStyle name="Millares 22 6 2 3" xfId="5110"/>
    <cellStyle name="Millares 22 6 2 3 2" xfId="18585"/>
    <cellStyle name="Millares 22 6 2 3 3" xfId="10928"/>
    <cellStyle name="Millares 22 6 2 4" xfId="14572"/>
    <cellStyle name="Millares 22 6 2 5" xfId="22389"/>
    <cellStyle name="Millares 22 6 2 6" xfId="6915"/>
    <cellStyle name="Millares 22 6 3" xfId="1076"/>
    <cellStyle name="Millares 22 6 3 2" xfId="3566"/>
    <cellStyle name="Millares 22 6 3 2 2" xfId="17041"/>
    <cellStyle name="Millares 22 6 3 2 3" xfId="9384"/>
    <cellStyle name="Millares 22 6 3 3" xfId="5111"/>
    <cellStyle name="Millares 22 6 3 3 2" xfId="18586"/>
    <cellStyle name="Millares 22 6 3 3 3" xfId="10929"/>
    <cellStyle name="Millares 22 6 3 4" xfId="14573"/>
    <cellStyle name="Millares 22 6 3 5" xfId="22390"/>
    <cellStyle name="Millares 22 6 3 6" xfId="6916"/>
    <cellStyle name="Millares 22 6 4" xfId="1891"/>
    <cellStyle name="Millares 22 6 4 2" xfId="4360"/>
    <cellStyle name="Millares 22 6 4 2 2" xfId="17835"/>
    <cellStyle name="Millares 22 6 4 2 3" xfId="10178"/>
    <cellStyle name="Millares 22 6 4 3" xfId="5895"/>
    <cellStyle name="Millares 22 6 4 3 2" xfId="19370"/>
    <cellStyle name="Millares 22 6 4 3 3" xfId="11713"/>
    <cellStyle name="Millares 22 6 4 4" xfId="15367"/>
    <cellStyle name="Millares 22 6 4 5" xfId="7710"/>
    <cellStyle name="Millares 22 6 5" xfId="2286"/>
    <cellStyle name="Millares 22 6 5 2" xfId="15762"/>
    <cellStyle name="Millares 22 6 5 3" xfId="8105"/>
    <cellStyle name="Millares 22 6 6" xfId="2685"/>
    <cellStyle name="Millares 22 6 6 2" xfId="16161"/>
    <cellStyle name="Millares 22 6 6 3" xfId="8504"/>
    <cellStyle name="Millares 22 6 7" xfId="3066"/>
    <cellStyle name="Millares 22 6 7 2" xfId="16541"/>
    <cellStyle name="Millares 22 6 7 3" xfId="8884"/>
    <cellStyle name="Millares 22 6 8" xfId="4617"/>
    <cellStyle name="Millares 22 6 8 2" xfId="18092"/>
    <cellStyle name="Millares 22 6 8 3" xfId="10435"/>
    <cellStyle name="Millares 22 6 9" xfId="14056"/>
    <cellStyle name="Millares 22 7" xfId="555"/>
    <cellStyle name="Millares 22 7 10" xfId="21908"/>
    <cellStyle name="Millares 22 7 11" xfId="6431"/>
    <cellStyle name="Millares 22 7 2" xfId="1077"/>
    <cellStyle name="Millares 22 7 2 2" xfId="3567"/>
    <cellStyle name="Millares 22 7 2 2 2" xfId="17042"/>
    <cellStyle name="Millares 22 7 2 2 3" xfId="9385"/>
    <cellStyle name="Millares 22 7 2 3" xfId="5112"/>
    <cellStyle name="Millares 22 7 2 3 2" xfId="18587"/>
    <cellStyle name="Millares 22 7 2 3 3" xfId="10930"/>
    <cellStyle name="Millares 22 7 2 4" xfId="14574"/>
    <cellStyle name="Millares 22 7 2 5" xfId="22391"/>
    <cellStyle name="Millares 22 7 2 6" xfId="6917"/>
    <cellStyle name="Millares 22 7 3" xfId="1078"/>
    <cellStyle name="Millares 22 7 3 2" xfId="3568"/>
    <cellStyle name="Millares 22 7 3 2 2" xfId="17043"/>
    <cellStyle name="Millares 22 7 3 2 3" xfId="9386"/>
    <cellStyle name="Millares 22 7 3 3" xfId="5113"/>
    <cellStyle name="Millares 22 7 3 3 2" xfId="18588"/>
    <cellStyle name="Millares 22 7 3 3 3" xfId="10931"/>
    <cellStyle name="Millares 22 7 3 4" xfId="14575"/>
    <cellStyle name="Millares 22 7 3 5" xfId="22392"/>
    <cellStyle name="Millares 22 7 3 6" xfId="6918"/>
    <cellStyle name="Millares 22 7 4" xfId="1915"/>
    <cellStyle name="Millares 22 7 4 2" xfId="4384"/>
    <cellStyle name="Millares 22 7 4 2 2" xfId="17859"/>
    <cellStyle name="Millares 22 7 4 2 3" xfId="10202"/>
    <cellStyle name="Millares 22 7 4 3" xfId="5919"/>
    <cellStyle name="Millares 22 7 4 3 2" xfId="19394"/>
    <cellStyle name="Millares 22 7 4 3 3" xfId="11737"/>
    <cellStyle name="Millares 22 7 4 4" xfId="15391"/>
    <cellStyle name="Millares 22 7 4 5" xfId="7734"/>
    <cellStyle name="Millares 22 7 5" xfId="2318"/>
    <cellStyle name="Millares 22 7 5 2" xfId="15794"/>
    <cellStyle name="Millares 22 7 5 3" xfId="8137"/>
    <cellStyle name="Millares 22 7 6" xfId="2712"/>
    <cellStyle name="Millares 22 7 6 2" xfId="16188"/>
    <cellStyle name="Millares 22 7 6 3" xfId="8531"/>
    <cellStyle name="Millares 22 7 7" xfId="3093"/>
    <cellStyle name="Millares 22 7 7 2" xfId="16568"/>
    <cellStyle name="Millares 22 7 7 3" xfId="8911"/>
    <cellStyle name="Millares 22 7 8" xfId="4644"/>
    <cellStyle name="Millares 22 7 8 2" xfId="18119"/>
    <cellStyle name="Millares 22 7 8 3" xfId="10462"/>
    <cellStyle name="Millares 22 7 9" xfId="14088"/>
    <cellStyle name="Millares 22 8" xfId="668"/>
    <cellStyle name="Millares 22 8 2" xfId="1079"/>
    <cellStyle name="Millares 22 8 2 2" xfId="3569"/>
    <cellStyle name="Millares 22 8 2 2 2" xfId="17044"/>
    <cellStyle name="Millares 22 8 2 2 3" xfId="9387"/>
    <cellStyle name="Millares 22 8 2 3" xfId="5114"/>
    <cellStyle name="Millares 22 8 2 3 2" xfId="18589"/>
    <cellStyle name="Millares 22 8 2 3 3" xfId="10932"/>
    <cellStyle name="Millares 22 8 2 4" xfId="14576"/>
    <cellStyle name="Millares 22 8 2 5" xfId="22393"/>
    <cellStyle name="Millares 22 8 2 6" xfId="6919"/>
    <cellStyle name="Millares 22 8 3" xfId="2402"/>
    <cellStyle name="Millares 22 8 3 2" xfId="15878"/>
    <cellStyle name="Millares 22 8 3 3" xfId="8221"/>
    <cellStyle name="Millares 22 8 4" xfId="2784"/>
    <cellStyle name="Millares 22 8 4 2" xfId="16260"/>
    <cellStyle name="Millares 22 8 4 3" xfId="8603"/>
    <cellStyle name="Millares 22 8 5" xfId="3165"/>
    <cellStyle name="Millares 22 8 5 2" xfId="16640"/>
    <cellStyle name="Millares 22 8 5 3" xfId="8983"/>
    <cellStyle name="Millares 22 8 6" xfId="4716"/>
    <cellStyle name="Millares 22 8 6 2" xfId="18191"/>
    <cellStyle name="Millares 22 8 6 3" xfId="10534"/>
    <cellStyle name="Millares 22 8 7" xfId="14171"/>
    <cellStyle name="Millares 22 8 8" xfId="21991"/>
    <cellStyle name="Millares 22 8 9" xfId="6514"/>
    <cellStyle name="Millares 22 9" xfId="1080"/>
    <cellStyle name="Millares 22 9 2" xfId="3570"/>
    <cellStyle name="Millares 22 9 2 2" xfId="17045"/>
    <cellStyle name="Millares 22 9 2 3" xfId="9388"/>
    <cellStyle name="Millares 22 9 3" xfId="5115"/>
    <cellStyle name="Millares 22 9 3 2" xfId="18590"/>
    <cellStyle name="Millares 22 9 3 3" xfId="10933"/>
    <cellStyle name="Millares 22 9 4" xfId="14577"/>
    <cellStyle name="Millares 22 9 5" xfId="22394"/>
    <cellStyle name="Millares 22 9 6" xfId="6920"/>
    <cellStyle name="Millares 23" xfId="154"/>
    <cellStyle name="Millares 23 2" xfId="1081"/>
    <cellStyle name="Millares 23 2 2" xfId="3571"/>
    <cellStyle name="Millares 23 2 2 2" xfId="20531"/>
    <cellStyle name="Millares 23 2 2 2 2" xfId="29056"/>
    <cellStyle name="Millares 23 2 2 3" xfId="17046"/>
    <cellStyle name="Millares 23 2 2 3 2" xfId="27225"/>
    <cellStyle name="Millares 23 2 2 4" xfId="12910"/>
    <cellStyle name="Millares 23 2 2 4 2" xfId="25219"/>
    <cellStyle name="Millares 23 2 2 5" xfId="23380"/>
    <cellStyle name="Millares 23 2 2 6" xfId="9389"/>
    <cellStyle name="Millares 23 2 3" xfId="14578"/>
    <cellStyle name="Millares 23 2 3 2" xfId="26339"/>
    <cellStyle name="Millares 23 2 4" xfId="22395"/>
    <cellStyle name="Millares 23 2 5" xfId="6921"/>
    <cellStyle name="Millares 23 3" xfId="2009"/>
    <cellStyle name="Millares 23 3 2" xfId="20003"/>
    <cellStyle name="Millares 23 3 2 2" xfId="28528"/>
    <cellStyle name="Millares 23 3 3" xfId="15485"/>
    <cellStyle name="Millares 23 3 3 2" xfId="26697"/>
    <cellStyle name="Millares 23 3 4" xfId="12382"/>
    <cellStyle name="Millares 23 3 4 2" xfId="24691"/>
    <cellStyle name="Millares 23 3 5" xfId="22852"/>
    <cellStyle name="Millares 23 3 6" xfId="7828"/>
    <cellStyle name="Millares 23 4" xfId="13780"/>
    <cellStyle name="Millares 23 4 2" xfId="26055"/>
    <cellStyle name="Millares 23 5" xfId="21600"/>
    <cellStyle name="Millares 23 6" xfId="21308"/>
    <cellStyle name="Millares 23 7" xfId="6123"/>
    <cellStyle name="Millares 24" xfId="235"/>
    <cellStyle name="Millares 24 10" xfId="2885"/>
    <cellStyle name="Millares 24 10 2" xfId="20353"/>
    <cellStyle name="Millares 24 10 2 2" xfId="28878"/>
    <cellStyle name="Millares 24 10 3" xfId="16360"/>
    <cellStyle name="Millares 24 10 3 2" xfId="27047"/>
    <cellStyle name="Millares 24 10 4" xfId="12732"/>
    <cellStyle name="Millares 24 10 4 2" xfId="25041"/>
    <cellStyle name="Millares 24 10 5" xfId="23202"/>
    <cellStyle name="Millares 24 10 6" xfId="8703"/>
    <cellStyle name="Millares 24 11" xfId="4436"/>
    <cellStyle name="Millares 24 11 2" xfId="20842"/>
    <cellStyle name="Millares 24 11 2 2" xfId="29367"/>
    <cellStyle name="Millares 24 11 3" xfId="17911"/>
    <cellStyle name="Millares 24 11 3 2" xfId="27537"/>
    <cellStyle name="Millares 24 11 4" xfId="13221"/>
    <cellStyle name="Millares 24 11 4 2" xfId="25530"/>
    <cellStyle name="Millares 24 11 5" xfId="23693"/>
    <cellStyle name="Millares 24 11 6" xfId="10254"/>
    <cellStyle name="Millares 24 12" xfId="19484"/>
    <cellStyle name="Millares 24 12 2" xfId="28009"/>
    <cellStyle name="Millares 24 13" xfId="13827"/>
    <cellStyle name="Millares 24 13 2" xfId="26096"/>
    <cellStyle name="Millares 24 14" xfId="11865"/>
    <cellStyle name="Millares 24 14 2" xfId="24174"/>
    <cellStyle name="Millares 24 15" xfId="21647"/>
    <cellStyle name="Millares 24 16" xfId="21310"/>
    <cellStyle name="Millares 24 17" xfId="6170"/>
    <cellStyle name="Millares 24 2" xfId="350"/>
    <cellStyle name="Millares 24 2 10" xfId="13919"/>
    <cellStyle name="Millares 24 2 10 2" xfId="26138"/>
    <cellStyle name="Millares 24 2 11" xfId="11885"/>
    <cellStyle name="Millares 24 2 11 2" xfId="24194"/>
    <cellStyle name="Millares 24 2 12" xfId="21739"/>
    <cellStyle name="Millares 24 2 13" xfId="21341"/>
    <cellStyle name="Millares 24 2 14" xfId="6262"/>
    <cellStyle name="Millares 24 2 2" xfId="1082"/>
    <cellStyle name="Millares 24 2 2 2" xfId="3572"/>
    <cellStyle name="Millares 24 2 2 2 2" xfId="20532"/>
    <cellStyle name="Millares 24 2 2 2 2 2" xfId="29057"/>
    <cellStyle name="Millares 24 2 2 2 3" xfId="17047"/>
    <cellStyle name="Millares 24 2 2 2 3 2" xfId="27226"/>
    <cellStyle name="Millares 24 2 2 2 4" xfId="12911"/>
    <cellStyle name="Millares 24 2 2 2 4 2" xfId="25220"/>
    <cellStyle name="Millares 24 2 2 2 5" xfId="23381"/>
    <cellStyle name="Millares 24 2 2 2 6" xfId="9390"/>
    <cellStyle name="Millares 24 2 2 3" xfId="5116"/>
    <cellStyle name="Millares 24 2 2 3 2" xfId="21014"/>
    <cellStyle name="Millares 24 2 2 3 2 2" xfId="29539"/>
    <cellStyle name="Millares 24 2 2 3 3" xfId="18591"/>
    <cellStyle name="Millares 24 2 2 3 3 2" xfId="27709"/>
    <cellStyle name="Millares 24 2 2 3 4" xfId="13393"/>
    <cellStyle name="Millares 24 2 2 3 4 2" xfId="25702"/>
    <cellStyle name="Millares 24 2 2 3 5" xfId="23865"/>
    <cellStyle name="Millares 24 2 2 3 6" xfId="10934"/>
    <cellStyle name="Millares 24 2 2 4" xfId="19657"/>
    <cellStyle name="Millares 24 2 2 4 2" xfId="28182"/>
    <cellStyle name="Millares 24 2 2 5" xfId="14579"/>
    <cellStyle name="Millares 24 2 2 5 2" xfId="26340"/>
    <cellStyle name="Millares 24 2 2 6" xfId="12037"/>
    <cellStyle name="Millares 24 2 2 6 2" xfId="24346"/>
    <cellStyle name="Millares 24 2 2 7" xfId="22396"/>
    <cellStyle name="Millares 24 2 2 8" xfId="21401"/>
    <cellStyle name="Millares 24 2 2 9" xfId="6922"/>
    <cellStyle name="Millares 24 2 3" xfId="1083"/>
    <cellStyle name="Millares 24 2 3 2" xfId="3573"/>
    <cellStyle name="Millares 24 2 3 2 2" xfId="20533"/>
    <cellStyle name="Millares 24 2 3 2 2 2" xfId="29058"/>
    <cellStyle name="Millares 24 2 3 2 3" xfId="17048"/>
    <cellStyle name="Millares 24 2 3 2 3 2" xfId="27227"/>
    <cellStyle name="Millares 24 2 3 2 4" xfId="12912"/>
    <cellStyle name="Millares 24 2 3 2 4 2" xfId="25221"/>
    <cellStyle name="Millares 24 2 3 2 5" xfId="23382"/>
    <cellStyle name="Millares 24 2 3 2 6" xfId="9391"/>
    <cellStyle name="Millares 24 2 3 3" xfId="5117"/>
    <cellStyle name="Millares 24 2 3 3 2" xfId="21015"/>
    <cellStyle name="Millares 24 2 3 3 2 2" xfId="29540"/>
    <cellStyle name="Millares 24 2 3 3 3" xfId="18592"/>
    <cellStyle name="Millares 24 2 3 3 3 2" xfId="27710"/>
    <cellStyle name="Millares 24 2 3 3 4" xfId="13394"/>
    <cellStyle name="Millares 24 2 3 3 4 2" xfId="25703"/>
    <cellStyle name="Millares 24 2 3 3 5" xfId="23866"/>
    <cellStyle name="Millares 24 2 3 3 6" xfId="10935"/>
    <cellStyle name="Millares 24 2 3 4" xfId="19658"/>
    <cellStyle name="Millares 24 2 3 4 2" xfId="28183"/>
    <cellStyle name="Millares 24 2 3 5" xfId="14580"/>
    <cellStyle name="Millares 24 2 3 5 2" xfId="26341"/>
    <cellStyle name="Millares 24 2 3 6" xfId="12038"/>
    <cellStyle name="Millares 24 2 3 6 2" xfId="24347"/>
    <cellStyle name="Millares 24 2 3 7" xfId="22397"/>
    <cellStyle name="Millares 24 2 3 8" xfId="21438"/>
    <cellStyle name="Millares 24 2 3 9" xfId="6923"/>
    <cellStyle name="Millares 24 2 4" xfId="1792"/>
    <cellStyle name="Millares 24 2 4 2" xfId="4261"/>
    <cellStyle name="Millares 24 2 4 2 2" xfId="20808"/>
    <cellStyle name="Millares 24 2 4 2 2 2" xfId="29333"/>
    <cellStyle name="Millares 24 2 4 2 3" xfId="17736"/>
    <cellStyle name="Millares 24 2 4 2 3 2" xfId="27503"/>
    <cellStyle name="Millares 24 2 4 2 4" xfId="13187"/>
    <cellStyle name="Millares 24 2 4 2 4 2" xfId="25496"/>
    <cellStyle name="Millares 24 2 4 2 5" xfId="23659"/>
    <cellStyle name="Millares 24 2 4 2 6" xfId="10079"/>
    <cellStyle name="Millares 24 2 4 3" xfId="5796"/>
    <cellStyle name="Millares 24 2 4 3 2" xfId="21281"/>
    <cellStyle name="Millares 24 2 4 3 2 2" xfId="29806"/>
    <cellStyle name="Millares 24 2 4 3 3" xfId="19271"/>
    <cellStyle name="Millares 24 2 4 3 3 2" xfId="27976"/>
    <cellStyle name="Millares 24 2 4 3 4" xfId="13660"/>
    <cellStyle name="Millares 24 2 4 3 4 2" xfId="25969"/>
    <cellStyle name="Millares 24 2 4 3 5" xfId="24132"/>
    <cellStyle name="Millares 24 2 4 3 6" xfId="11614"/>
    <cellStyle name="Millares 24 2 4 4" xfId="19925"/>
    <cellStyle name="Millares 24 2 4 4 2" xfId="28450"/>
    <cellStyle name="Millares 24 2 4 5" xfId="15268"/>
    <cellStyle name="Millares 24 2 4 5 2" xfId="26616"/>
    <cellStyle name="Millares 24 2 4 6" xfId="12304"/>
    <cellStyle name="Millares 24 2 4 6 2" xfId="24613"/>
    <cellStyle name="Millares 24 2 4 7" xfId="22770"/>
    <cellStyle name="Millares 24 2 4 8" xfId="7611"/>
    <cellStyle name="Millares 24 2 5" xfId="2149"/>
    <cellStyle name="Millares 24 2 5 2" xfId="20087"/>
    <cellStyle name="Millares 24 2 5 2 2" xfId="28612"/>
    <cellStyle name="Millares 24 2 5 3" xfId="15625"/>
    <cellStyle name="Millares 24 2 5 3 2" xfId="26781"/>
    <cellStyle name="Millares 24 2 5 4" xfId="12466"/>
    <cellStyle name="Millares 24 2 5 4 2" xfId="24775"/>
    <cellStyle name="Millares 24 2 5 5" xfId="22936"/>
    <cellStyle name="Millares 24 2 5 6" xfId="7968"/>
    <cellStyle name="Millares 24 2 6" xfId="2573"/>
    <cellStyle name="Millares 24 2 6 2" xfId="20255"/>
    <cellStyle name="Millares 24 2 6 2 2" xfId="28780"/>
    <cellStyle name="Millares 24 2 6 3" xfId="16049"/>
    <cellStyle name="Millares 24 2 6 3 2" xfId="26949"/>
    <cellStyle name="Millares 24 2 6 4" xfId="12634"/>
    <cellStyle name="Millares 24 2 6 4 2" xfId="24943"/>
    <cellStyle name="Millares 24 2 6 5" xfId="23104"/>
    <cellStyle name="Millares 24 2 6 6" xfId="8392"/>
    <cellStyle name="Millares 24 2 7" xfId="2955"/>
    <cellStyle name="Millares 24 2 7 2" xfId="20373"/>
    <cellStyle name="Millares 24 2 7 2 2" xfId="28898"/>
    <cellStyle name="Millares 24 2 7 3" xfId="16430"/>
    <cellStyle name="Millares 24 2 7 3 2" xfId="27067"/>
    <cellStyle name="Millares 24 2 7 4" xfId="12752"/>
    <cellStyle name="Millares 24 2 7 4 2" xfId="25061"/>
    <cellStyle name="Millares 24 2 7 5" xfId="23222"/>
    <cellStyle name="Millares 24 2 7 6" xfId="8773"/>
    <cellStyle name="Millares 24 2 8" xfId="4506"/>
    <cellStyle name="Millares 24 2 8 2" xfId="20862"/>
    <cellStyle name="Millares 24 2 8 2 2" xfId="29387"/>
    <cellStyle name="Millares 24 2 8 3" xfId="17981"/>
    <cellStyle name="Millares 24 2 8 3 2" xfId="27557"/>
    <cellStyle name="Millares 24 2 8 4" xfId="13241"/>
    <cellStyle name="Millares 24 2 8 4 2" xfId="25550"/>
    <cellStyle name="Millares 24 2 8 5" xfId="23713"/>
    <cellStyle name="Millares 24 2 8 6" xfId="10324"/>
    <cellStyle name="Millares 24 2 9" xfId="19505"/>
    <cellStyle name="Millares 24 2 9 2" xfId="28030"/>
    <cellStyle name="Millares 24 3" xfId="524"/>
    <cellStyle name="Millares 24 3 10" xfId="14058"/>
    <cellStyle name="Millares 24 3 10 2" xfId="26191"/>
    <cellStyle name="Millares 24 3 11" xfId="11912"/>
    <cellStyle name="Millares 24 3 11 2" xfId="24221"/>
    <cellStyle name="Millares 24 3 12" xfId="21878"/>
    <cellStyle name="Millares 24 3 13" xfId="21368"/>
    <cellStyle name="Millares 24 3 14" xfId="6401"/>
    <cellStyle name="Millares 24 3 2" xfId="1084"/>
    <cellStyle name="Millares 24 3 2 2" xfId="3574"/>
    <cellStyle name="Millares 24 3 2 2 2" xfId="20534"/>
    <cellStyle name="Millares 24 3 2 2 2 2" xfId="29059"/>
    <cellStyle name="Millares 24 3 2 2 3" xfId="17049"/>
    <cellStyle name="Millares 24 3 2 2 3 2" xfId="27228"/>
    <cellStyle name="Millares 24 3 2 2 4" xfId="12913"/>
    <cellStyle name="Millares 24 3 2 2 4 2" xfId="25222"/>
    <cellStyle name="Millares 24 3 2 2 5" xfId="23383"/>
    <cellStyle name="Millares 24 3 2 2 6" xfId="9392"/>
    <cellStyle name="Millares 24 3 2 3" xfId="5118"/>
    <cellStyle name="Millares 24 3 2 3 2" xfId="21016"/>
    <cellStyle name="Millares 24 3 2 3 2 2" xfId="29541"/>
    <cellStyle name="Millares 24 3 2 3 3" xfId="18593"/>
    <cellStyle name="Millares 24 3 2 3 3 2" xfId="27711"/>
    <cellStyle name="Millares 24 3 2 3 4" xfId="13395"/>
    <cellStyle name="Millares 24 3 2 3 4 2" xfId="25704"/>
    <cellStyle name="Millares 24 3 2 3 5" xfId="23867"/>
    <cellStyle name="Millares 24 3 2 3 6" xfId="10936"/>
    <cellStyle name="Millares 24 3 2 4" xfId="19659"/>
    <cellStyle name="Millares 24 3 2 4 2" xfId="28184"/>
    <cellStyle name="Millares 24 3 2 5" xfId="14581"/>
    <cellStyle name="Millares 24 3 2 5 2" xfId="26342"/>
    <cellStyle name="Millares 24 3 2 6" xfId="12039"/>
    <cellStyle name="Millares 24 3 2 6 2" xfId="24348"/>
    <cellStyle name="Millares 24 3 2 7" xfId="22398"/>
    <cellStyle name="Millares 24 3 2 8" xfId="21416"/>
    <cellStyle name="Millares 24 3 2 9" xfId="6924"/>
    <cellStyle name="Millares 24 3 3" xfId="1085"/>
    <cellStyle name="Millares 24 3 3 2" xfId="3575"/>
    <cellStyle name="Millares 24 3 3 2 2" xfId="20535"/>
    <cellStyle name="Millares 24 3 3 2 2 2" xfId="29060"/>
    <cellStyle name="Millares 24 3 3 2 3" xfId="17050"/>
    <cellStyle name="Millares 24 3 3 2 3 2" xfId="27229"/>
    <cellStyle name="Millares 24 3 3 2 4" xfId="12914"/>
    <cellStyle name="Millares 24 3 3 2 4 2" xfId="25223"/>
    <cellStyle name="Millares 24 3 3 2 5" xfId="23384"/>
    <cellStyle name="Millares 24 3 3 2 6" xfId="9393"/>
    <cellStyle name="Millares 24 3 3 3" xfId="5119"/>
    <cellStyle name="Millares 24 3 3 3 2" xfId="21017"/>
    <cellStyle name="Millares 24 3 3 3 2 2" xfId="29542"/>
    <cellStyle name="Millares 24 3 3 3 3" xfId="18594"/>
    <cellStyle name="Millares 24 3 3 3 3 2" xfId="27712"/>
    <cellStyle name="Millares 24 3 3 3 4" xfId="13396"/>
    <cellStyle name="Millares 24 3 3 3 4 2" xfId="25705"/>
    <cellStyle name="Millares 24 3 3 3 5" xfId="23868"/>
    <cellStyle name="Millares 24 3 3 3 6" xfId="10937"/>
    <cellStyle name="Millares 24 3 3 4" xfId="19660"/>
    <cellStyle name="Millares 24 3 3 4 2" xfId="28185"/>
    <cellStyle name="Millares 24 3 3 5" xfId="14582"/>
    <cellStyle name="Millares 24 3 3 5 2" xfId="26343"/>
    <cellStyle name="Millares 24 3 3 6" xfId="12040"/>
    <cellStyle name="Millares 24 3 3 6 2" xfId="24349"/>
    <cellStyle name="Millares 24 3 3 7" xfId="22399"/>
    <cellStyle name="Millares 24 3 3 8" xfId="21453"/>
    <cellStyle name="Millares 24 3 3 9" xfId="6925"/>
    <cellStyle name="Millares 24 3 4" xfId="1893"/>
    <cellStyle name="Millares 24 3 4 2" xfId="4362"/>
    <cellStyle name="Millares 24 3 4 2 2" xfId="20823"/>
    <cellStyle name="Millares 24 3 4 2 2 2" xfId="29348"/>
    <cellStyle name="Millares 24 3 4 2 3" xfId="17837"/>
    <cellStyle name="Millares 24 3 4 2 3 2" xfId="27518"/>
    <cellStyle name="Millares 24 3 4 2 4" xfId="13202"/>
    <cellStyle name="Millares 24 3 4 2 4 2" xfId="25511"/>
    <cellStyle name="Millares 24 3 4 2 5" xfId="23674"/>
    <cellStyle name="Millares 24 3 4 2 6" xfId="10180"/>
    <cellStyle name="Millares 24 3 4 3" xfId="5897"/>
    <cellStyle name="Millares 24 3 4 3 2" xfId="21296"/>
    <cellStyle name="Millares 24 3 4 3 2 2" xfId="29821"/>
    <cellStyle name="Millares 24 3 4 3 3" xfId="19372"/>
    <cellStyle name="Millares 24 3 4 3 3 2" xfId="27991"/>
    <cellStyle name="Millares 24 3 4 3 4" xfId="13675"/>
    <cellStyle name="Millares 24 3 4 3 4 2" xfId="25984"/>
    <cellStyle name="Millares 24 3 4 3 5" xfId="24147"/>
    <cellStyle name="Millares 24 3 4 3 6" xfId="11715"/>
    <cellStyle name="Millares 24 3 4 4" xfId="19940"/>
    <cellStyle name="Millares 24 3 4 4 2" xfId="28465"/>
    <cellStyle name="Millares 24 3 4 5" xfId="15369"/>
    <cellStyle name="Millares 24 3 4 5 2" xfId="26631"/>
    <cellStyle name="Millares 24 3 4 6" xfId="12319"/>
    <cellStyle name="Millares 24 3 4 6 2" xfId="24628"/>
    <cellStyle name="Millares 24 3 4 7" xfId="22785"/>
    <cellStyle name="Millares 24 3 4 8" xfId="7712"/>
    <cellStyle name="Millares 24 3 5" xfId="2288"/>
    <cellStyle name="Millares 24 3 5 2" xfId="20140"/>
    <cellStyle name="Millares 24 3 5 2 2" xfId="28665"/>
    <cellStyle name="Millares 24 3 5 3" xfId="15764"/>
    <cellStyle name="Millares 24 3 5 3 2" xfId="26834"/>
    <cellStyle name="Millares 24 3 5 4" xfId="12519"/>
    <cellStyle name="Millares 24 3 5 4 2" xfId="24828"/>
    <cellStyle name="Millares 24 3 5 5" xfId="22989"/>
    <cellStyle name="Millares 24 3 5 6" xfId="8107"/>
    <cellStyle name="Millares 24 3 6" xfId="2687"/>
    <cellStyle name="Millares 24 3 6 2" xfId="20283"/>
    <cellStyle name="Millares 24 3 6 2 2" xfId="28808"/>
    <cellStyle name="Millares 24 3 6 3" xfId="16163"/>
    <cellStyle name="Millares 24 3 6 3 2" xfId="26977"/>
    <cellStyle name="Millares 24 3 6 4" xfId="12662"/>
    <cellStyle name="Millares 24 3 6 4 2" xfId="24971"/>
    <cellStyle name="Millares 24 3 6 5" xfId="23132"/>
    <cellStyle name="Millares 24 3 6 6" xfId="8506"/>
    <cellStyle name="Millares 24 3 7" xfId="3068"/>
    <cellStyle name="Millares 24 3 7 2" xfId="20400"/>
    <cellStyle name="Millares 24 3 7 2 2" xfId="28925"/>
    <cellStyle name="Millares 24 3 7 3" xfId="16543"/>
    <cellStyle name="Millares 24 3 7 3 2" xfId="27094"/>
    <cellStyle name="Millares 24 3 7 4" xfId="12779"/>
    <cellStyle name="Millares 24 3 7 4 2" xfId="25088"/>
    <cellStyle name="Millares 24 3 7 5" xfId="23249"/>
    <cellStyle name="Millares 24 3 7 6" xfId="8886"/>
    <cellStyle name="Millares 24 3 8" xfId="4619"/>
    <cellStyle name="Millares 24 3 8 2" xfId="20889"/>
    <cellStyle name="Millares 24 3 8 2 2" xfId="29414"/>
    <cellStyle name="Millares 24 3 8 3" xfId="18094"/>
    <cellStyle name="Millares 24 3 8 3 2" xfId="27584"/>
    <cellStyle name="Millares 24 3 8 4" xfId="13268"/>
    <cellStyle name="Millares 24 3 8 4 2" xfId="25577"/>
    <cellStyle name="Millares 24 3 8 5" xfId="23740"/>
    <cellStyle name="Millares 24 3 8 6" xfId="10437"/>
    <cellStyle name="Millares 24 3 9" xfId="19532"/>
    <cellStyle name="Millares 24 3 9 2" xfId="28057"/>
    <cellStyle name="Millares 24 4" xfId="670"/>
    <cellStyle name="Millares 24 4 10" xfId="21993"/>
    <cellStyle name="Millares 24 4 11" xfId="21388"/>
    <cellStyle name="Millares 24 4 12" xfId="6516"/>
    <cellStyle name="Millares 24 4 2" xfId="1086"/>
    <cellStyle name="Millares 24 4 2 2" xfId="3576"/>
    <cellStyle name="Millares 24 4 2 2 2" xfId="20536"/>
    <cellStyle name="Millares 24 4 2 2 2 2" xfId="29061"/>
    <cellStyle name="Millares 24 4 2 2 3" xfId="17051"/>
    <cellStyle name="Millares 24 4 2 2 3 2" xfId="27230"/>
    <cellStyle name="Millares 24 4 2 2 4" xfId="12915"/>
    <cellStyle name="Millares 24 4 2 2 4 2" xfId="25224"/>
    <cellStyle name="Millares 24 4 2 2 5" xfId="23385"/>
    <cellStyle name="Millares 24 4 2 2 6" xfId="9394"/>
    <cellStyle name="Millares 24 4 2 3" xfId="5120"/>
    <cellStyle name="Millares 24 4 2 3 2" xfId="21018"/>
    <cellStyle name="Millares 24 4 2 3 2 2" xfId="29543"/>
    <cellStyle name="Millares 24 4 2 3 3" xfId="18595"/>
    <cellStyle name="Millares 24 4 2 3 3 2" xfId="27713"/>
    <cellStyle name="Millares 24 4 2 3 4" xfId="13397"/>
    <cellStyle name="Millares 24 4 2 3 4 2" xfId="25706"/>
    <cellStyle name="Millares 24 4 2 3 5" xfId="23869"/>
    <cellStyle name="Millares 24 4 2 3 6" xfId="10938"/>
    <cellStyle name="Millares 24 4 2 4" xfId="19661"/>
    <cellStyle name="Millares 24 4 2 4 2" xfId="28186"/>
    <cellStyle name="Millares 24 4 2 5" xfId="14583"/>
    <cellStyle name="Millares 24 4 2 5 2" xfId="26344"/>
    <cellStyle name="Millares 24 4 2 6" xfId="12041"/>
    <cellStyle name="Millares 24 4 2 6 2" xfId="24350"/>
    <cellStyle name="Millares 24 4 2 7" xfId="22400"/>
    <cellStyle name="Millares 24 4 2 8" xfId="21478"/>
    <cellStyle name="Millares 24 4 2 9" xfId="6926"/>
    <cellStyle name="Millares 24 4 3" xfId="2404"/>
    <cellStyle name="Millares 24 4 3 2" xfId="20192"/>
    <cellStyle name="Millares 24 4 3 2 2" xfId="28717"/>
    <cellStyle name="Millares 24 4 3 3" xfId="15880"/>
    <cellStyle name="Millares 24 4 3 3 2" xfId="26886"/>
    <cellStyle name="Millares 24 4 3 4" xfId="12571"/>
    <cellStyle name="Millares 24 4 3 4 2" xfId="24880"/>
    <cellStyle name="Millares 24 4 3 5" xfId="23041"/>
    <cellStyle name="Millares 24 4 3 6" xfId="8223"/>
    <cellStyle name="Millares 24 4 4" xfId="2786"/>
    <cellStyle name="Millares 24 4 4 2" xfId="20318"/>
    <cellStyle name="Millares 24 4 4 2 2" xfId="28843"/>
    <cellStyle name="Millares 24 4 4 3" xfId="16262"/>
    <cellStyle name="Millares 24 4 4 3 2" xfId="27012"/>
    <cellStyle name="Millares 24 4 4 4" xfId="12697"/>
    <cellStyle name="Millares 24 4 4 4 2" xfId="25006"/>
    <cellStyle name="Millares 24 4 4 5" xfId="23167"/>
    <cellStyle name="Millares 24 4 4 6" xfId="8605"/>
    <cellStyle name="Millares 24 4 5" xfId="3167"/>
    <cellStyle name="Millares 24 4 5 2" xfId="20435"/>
    <cellStyle name="Millares 24 4 5 2 2" xfId="28960"/>
    <cellStyle name="Millares 24 4 5 3" xfId="16642"/>
    <cellStyle name="Millares 24 4 5 3 2" xfId="27129"/>
    <cellStyle name="Millares 24 4 5 4" xfId="12814"/>
    <cellStyle name="Millares 24 4 5 4 2" xfId="25123"/>
    <cellStyle name="Millares 24 4 5 5" xfId="23284"/>
    <cellStyle name="Millares 24 4 5 6" xfId="8985"/>
    <cellStyle name="Millares 24 4 6" xfId="4718"/>
    <cellStyle name="Millares 24 4 6 2" xfId="20924"/>
    <cellStyle name="Millares 24 4 6 2 2" xfId="29449"/>
    <cellStyle name="Millares 24 4 6 3" xfId="18193"/>
    <cellStyle name="Millares 24 4 6 3 2" xfId="27619"/>
    <cellStyle name="Millares 24 4 6 4" xfId="13303"/>
    <cellStyle name="Millares 24 4 6 4 2" xfId="25612"/>
    <cellStyle name="Millares 24 4 6 5" xfId="23775"/>
    <cellStyle name="Millares 24 4 6 6" xfId="10536"/>
    <cellStyle name="Millares 24 4 7" xfId="19567"/>
    <cellStyle name="Millares 24 4 7 2" xfId="28092"/>
    <cellStyle name="Millares 24 4 8" xfId="14173"/>
    <cellStyle name="Millares 24 4 8 2" xfId="26242"/>
    <cellStyle name="Millares 24 4 9" xfId="11947"/>
    <cellStyle name="Millares 24 4 9 2" xfId="24256"/>
    <cellStyle name="Millares 24 5" xfId="1087"/>
    <cellStyle name="Millares 24 5 2" xfId="3577"/>
    <cellStyle name="Millares 24 5 2 2" xfId="20537"/>
    <cellStyle name="Millares 24 5 2 2 2" xfId="29062"/>
    <cellStyle name="Millares 24 5 2 3" xfId="17052"/>
    <cellStyle name="Millares 24 5 2 3 2" xfId="27231"/>
    <cellStyle name="Millares 24 5 2 4" xfId="12916"/>
    <cellStyle name="Millares 24 5 2 4 2" xfId="25225"/>
    <cellStyle name="Millares 24 5 2 5" xfId="23386"/>
    <cellStyle name="Millares 24 5 2 6" xfId="9395"/>
    <cellStyle name="Millares 24 5 3" xfId="5121"/>
    <cellStyle name="Millares 24 5 3 2" xfId="21019"/>
    <cellStyle name="Millares 24 5 3 2 2" xfId="29544"/>
    <cellStyle name="Millares 24 5 3 3" xfId="18596"/>
    <cellStyle name="Millares 24 5 3 3 2" xfId="27714"/>
    <cellStyle name="Millares 24 5 3 4" xfId="13398"/>
    <cellStyle name="Millares 24 5 3 4 2" xfId="25707"/>
    <cellStyle name="Millares 24 5 3 5" xfId="23870"/>
    <cellStyle name="Millares 24 5 3 6" xfId="10939"/>
    <cellStyle name="Millares 24 5 4" xfId="19662"/>
    <cellStyle name="Millares 24 5 4 2" xfId="28187"/>
    <cellStyle name="Millares 24 5 5" xfId="14584"/>
    <cellStyle name="Millares 24 5 5 2" xfId="26345"/>
    <cellStyle name="Millares 24 5 6" xfId="12042"/>
    <cellStyle name="Millares 24 5 6 2" xfId="24351"/>
    <cellStyle name="Millares 24 5 7" xfId="22401"/>
    <cellStyle name="Millares 24 5 8" xfId="21426"/>
    <cellStyle name="Millares 24 5 9" xfId="6927"/>
    <cellStyle name="Millares 24 6" xfId="1088"/>
    <cellStyle name="Millares 24 6 2" xfId="3578"/>
    <cellStyle name="Millares 24 6 2 2" xfId="20538"/>
    <cellStyle name="Millares 24 6 2 2 2" xfId="29063"/>
    <cellStyle name="Millares 24 6 2 3" xfId="17053"/>
    <cellStyle name="Millares 24 6 2 3 2" xfId="27232"/>
    <cellStyle name="Millares 24 6 2 4" xfId="12917"/>
    <cellStyle name="Millares 24 6 2 4 2" xfId="25226"/>
    <cellStyle name="Millares 24 6 2 5" xfId="23387"/>
    <cellStyle name="Millares 24 6 2 6" xfId="9396"/>
    <cellStyle name="Millares 24 6 3" xfId="5122"/>
    <cellStyle name="Millares 24 6 3 2" xfId="21020"/>
    <cellStyle name="Millares 24 6 3 2 2" xfId="29545"/>
    <cellStyle name="Millares 24 6 3 3" xfId="18597"/>
    <cellStyle name="Millares 24 6 3 3 2" xfId="27715"/>
    <cellStyle name="Millares 24 6 3 4" xfId="13399"/>
    <cellStyle name="Millares 24 6 3 4 2" xfId="25708"/>
    <cellStyle name="Millares 24 6 3 5" xfId="23871"/>
    <cellStyle name="Millares 24 6 3 6" xfId="10940"/>
    <cellStyle name="Millares 24 6 4" xfId="19663"/>
    <cellStyle name="Millares 24 6 4 2" xfId="28188"/>
    <cellStyle name="Millares 24 6 5" xfId="14585"/>
    <cellStyle name="Millares 24 6 5 2" xfId="26346"/>
    <cellStyle name="Millares 24 6 6" xfId="12043"/>
    <cellStyle name="Millares 24 6 6 2" xfId="24352"/>
    <cellStyle name="Millares 24 6 7" xfId="22402"/>
    <cellStyle name="Millares 24 6 8" xfId="21322"/>
    <cellStyle name="Millares 24 6 9" xfId="6928"/>
    <cellStyle name="Millares 24 7" xfId="1730"/>
    <cellStyle name="Millares 24 7 2" xfId="4199"/>
    <cellStyle name="Millares 24 7 2 2" xfId="20796"/>
    <cellStyle name="Millares 24 7 2 2 2" xfId="29321"/>
    <cellStyle name="Millares 24 7 2 3" xfId="17674"/>
    <cellStyle name="Millares 24 7 2 3 2" xfId="27491"/>
    <cellStyle name="Millares 24 7 2 4" xfId="13175"/>
    <cellStyle name="Millares 24 7 2 4 2" xfId="25484"/>
    <cellStyle name="Millares 24 7 2 5" xfId="23647"/>
    <cellStyle name="Millares 24 7 2 6" xfId="10017"/>
    <cellStyle name="Millares 24 7 3" xfId="5734"/>
    <cellStyle name="Millares 24 7 3 2" xfId="21269"/>
    <cellStyle name="Millares 24 7 3 2 2" xfId="29794"/>
    <cellStyle name="Millares 24 7 3 3" xfId="19209"/>
    <cellStyle name="Millares 24 7 3 3 2" xfId="27964"/>
    <cellStyle name="Millares 24 7 3 4" xfId="13648"/>
    <cellStyle name="Millares 24 7 3 4 2" xfId="25957"/>
    <cellStyle name="Millares 24 7 3 5" xfId="24120"/>
    <cellStyle name="Millares 24 7 3 6" xfId="11552"/>
    <cellStyle name="Millares 24 7 4" xfId="19912"/>
    <cellStyle name="Millares 24 7 4 2" xfId="28437"/>
    <cellStyle name="Millares 24 7 5" xfId="15206"/>
    <cellStyle name="Millares 24 7 5 2" xfId="26604"/>
    <cellStyle name="Millares 24 7 6" xfId="12292"/>
    <cellStyle name="Millares 24 7 6 2" xfId="24601"/>
    <cellStyle name="Millares 24 7 7" xfId="22758"/>
    <cellStyle name="Millares 24 7 8" xfId="7549"/>
    <cellStyle name="Millares 24 8" xfId="2056"/>
    <cellStyle name="Millares 24 8 2" xfId="20044"/>
    <cellStyle name="Millares 24 8 2 2" xfId="28569"/>
    <cellStyle name="Millares 24 8 3" xfId="15532"/>
    <cellStyle name="Millares 24 8 3 2" xfId="26738"/>
    <cellStyle name="Millares 24 8 4" xfId="12423"/>
    <cellStyle name="Millares 24 8 4 2" xfId="24732"/>
    <cellStyle name="Millares 24 8 5" xfId="22893"/>
    <cellStyle name="Millares 24 8 6" xfId="7875"/>
    <cellStyle name="Millares 24 9" xfId="2503"/>
    <cellStyle name="Millares 24 9 2" xfId="20235"/>
    <cellStyle name="Millares 24 9 2 2" xfId="28760"/>
    <cellStyle name="Millares 24 9 3" xfId="15979"/>
    <cellStyle name="Millares 24 9 3 2" xfId="26929"/>
    <cellStyle name="Millares 24 9 4" xfId="12614"/>
    <cellStyle name="Millares 24 9 4 2" xfId="24923"/>
    <cellStyle name="Millares 24 9 5" xfId="23084"/>
    <cellStyle name="Millares 24 9 6" xfId="8322"/>
    <cellStyle name="Millares 25" xfId="250"/>
    <cellStyle name="Millares 25 2" xfId="351"/>
    <cellStyle name="Millares 25 2 2" xfId="2150"/>
    <cellStyle name="Millares 25 2 2 2" xfId="20088"/>
    <cellStyle name="Millares 25 2 2 2 2" xfId="28613"/>
    <cellStyle name="Millares 25 2 2 3" xfId="15626"/>
    <cellStyle name="Millares 25 2 2 3 2" xfId="26782"/>
    <cellStyle name="Millares 25 2 2 4" xfId="12467"/>
    <cellStyle name="Millares 25 2 2 4 2" xfId="24776"/>
    <cellStyle name="Millares 25 2 2 5" xfId="22937"/>
    <cellStyle name="Millares 25 2 2 6" xfId="7969"/>
    <cellStyle name="Millares 25 2 3" xfId="13920"/>
    <cellStyle name="Millares 25 2 3 2" xfId="26139"/>
    <cellStyle name="Millares 25 2 4" xfId="21740"/>
    <cellStyle name="Millares 25 2 5" xfId="6263"/>
    <cellStyle name="Millares 25 3" xfId="1089"/>
    <cellStyle name="Millares 25 3 2" xfId="3579"/>
    <cellStyle name="Millares 25 3 2 2" xfId="20539"/>
    <cellStyle name="Millares 25 3 2 2 2" xfId="29064"/>
    <cellStyle name="Millares 25 3 2 3" xfId="17054"/>
    <cellStyle name="Millares 25 3 2 3 2" xfId="27233"/>
    <cellStyle name="Millares 25 3 2 4" xfId="12918"/>
    <cellStyle name="Millares 25 3 2 4 2" xfId="25227"/>
    <cellStyle name="Millares 25 3 2 5" xfId="23388"/>
    <cellStyle name="Millares 25 3 2 6" xfId="9397"/>
    <cellStyle name="Millares 25 3 3" xfId="14586"/>
    <cellStyle name="Millares 25 3 3 2" xfId="26347"/>
    <cellStyle name="Millares 25 3 4" xfId="22403"/>
    <cellStyle name="Millares 25 3 5" xfId="6929"/>
    <cellStyle name="Millares 25 4" xfId="2070"/>
    <cellStyle name="Millares 25 4 2" xfId="20045"/>
    <cellStyle name="Millares 25 4 2 2" xfId="28570"/>
    <cellStyle name="Millares 25 4 3" xfId="15546"/>
    <cellStyle name="Millares 25 4 3 2" xfId="26739"/>
    <cellStyle name="Millares 25 4 4" xfId="12424"/>
    <cellStyle name="Millares 25 4 4 2" xfId="24733"/>
    <cellStyle name="Millares 25 4 5" xfId="22894"/>
    <cellStyle name="Millares 25 4 6" xfId="7889"/>
    <cellStyle name="Millares 25 5" xfId="13841"/>
    <cellStyle name="Millares 25 5 2" xfId="26097"/>
    <cellStyle name="Millares 25 6" xfId="21661"/>
    <cellStyle name="Millares 25 7" xfId="21311"/>
    <cellStyle name="Millares 25 8" xfId="6184"/>
    <cellStyle name="Millares 26" xfId="266"/>
    <cellStyle name="Millares 26 10" xfId="21675"/>
    <cellStyle name="Millares 26 11" xfId="21312"/>
    <cellStyle name="Millares 26 12" xfId="6198"/>
    <cellStyle name="Millares 26 2" xfId="1090"/>
    <cellStyle name="Millares 26 2 2" xfId="3580"/>
    <cellStyle name="Millares 26 2 2 2" xfId="20540"/>
    <cellStyle name="Millares 26 2 2 2 2" xfId="29065"/>
    <cellStyle name="Millares 26 2 2 3" xfId="17055"/>
    <cellStyle name="Millares 26 2 2 3 2" xfId="27234"/>
    <cellStyle name="Millares 26 2 2 4" xfId="12919"/>
    <cellStyle name="Millares 26 2 2 4 2" xfId="25228"/>
    <cellStyle name="Millares 26 2 2 5" xfId="23389"/>
    <cellStyle name="Millares 26 2 2 6" xfId="9398"/>
    <cellStyle name="Millares 26 2 3" xfId="5123"/>
    <cellStyle name="Millares 26 2 3 2" xfId="21021"/>
    <cellStyle name="Millares 26 2 3 2 2" xfId="29546"/>
    <cellStyle name="Millares 26 2 3 3" xfId="18598"/>
    <cellStyle name="Millares 26 2 3 3 2" xfId="27716"/>
    <cellStyle name="Millares 26 2 3 4" xfId="13400"/>
    <cellStyle name="Millares 26 2 3 4 2" xfId="25709"/>
    <cellStyle name="Millares 26 2 3 5" xfId="23872"/>
    <cellStyle name="Millares 26 2 3 6" xfId="10941"/>
    <cellStyle name="Millares 26 2 4" xfId="19664"/>
    <cellStyle name="Millares 26 2 4 2" xfId="28189"/>
    <cellStyle name="Millares 26 2 5" xfId="14587"/>
    <cellStyle name="Millares 26 2 5 2" xfId="26348"/>
    <cellStyle name="Millares 26 2 6" xfId="12044"/>
    <cellStyle name="Millares 26 2 6 2" xfId="24353"/>
    <cellStyle name="Millares 26 2 7" xfId="22404"/>
    <cellStyle name="Millares 26 2 8" xfId="21328"/>
    <cellStyle name="Millares 26 2 9" xfId="6930"/>
    <cellStyle name="Millares 26 3" xfId="2084"/>
    <cellStyle name="Millares 26 3 2" xfId="20058"/>
    <cellStyle name="Millares 26 3 2 2" xfId="28583"/>
    <cellStyle name="Millares 26 3 3" xfId="15560"/>
    <cellStyle name="Millares 26 3 3 2" xfId="26752"/>
    <cellStyle name="Millares 26 3 4" xfId="12437"/>
    <cellStyle name="Millares 26 3 4 2" xfId="24746"/>
    <cellStyle name="Millares 26 3 5" xfId="22907"/>
    <cellStyle name="Millares 26 3 6" xfId="7903"/>
    <cellStyle name="Millares 26 4" xfId="2524"/>
    <cellStyle name="Millares 26 4 2" xfId="20242"/>
    <cellStyle name="Millares 26 4 2 2" xfId="28767"/>
    <cellStyle name="Millares 26 4 3" xfId="16000"/>
    <cellStyle name="Millares 26 4 3 2" xfId="26936"/>
    <cellStyle name="Millares 26 4 4" xfId="12621"/>
    <cellStyle name="Millares 26 4 4 2" xfId="24930"/>
    <cellStyle name="Millares 26 4 5" xfId="23091"/>
    <cellStyle name="Millares 26 4 6" xfId="8343"/>
    <cellStyle name="Millares 26 5" xfId="2906"/>
    <cellStyle name="Millares 26 5 2" xfId="20360"/>
    <cellStyle name="Millares 26 5 2 2" xfId="28885"/>
    <cellStyle name="Millares 26 5 3" xfId="16381"/>
    <cellStyle name="Millares 26 5 3 2" xfId="27054"/>
    <cellStyle name="Millares 26 5 4" xfId="12739"/>
    <cellStyle name="Millares 26 5 4 2" xfId="25048"/>
    <cellStyle name="Millares 26 5 5" xfId="23209"/>
    <cellStyle name="Millares 26 5 6" xfId="8724"/>
    <cellStyle name="Millares 26 6" xfId="4457"/>
    <cellStyle name="Millares 26 6 2" xfId="20849"/>
    <cellStyle name="Millares 26 6 2 2" xfId="29374"/>
    <cellStyle name="Millares 26 6 3" xfId="17932"/>
    <cellStyle name="Millares 26 6 3 2" xfId="27544"/>
    <cellStyle name="Millares 26 6 4" xfId="13228"/>
    <cellStyle name="Millares 26 6 4 2" xfId="25537"/>
    <cellStyle name="Millares 26 6 5" xfId="23700"/>
    <cellStyle name="Millares 26 6 6" xfId="10275"/>
    <cellStyle name="Millares 26 7" xfId="19491"/>
    <cellStyle name="Millares 26 7 2" xfId="28016"/>
    <cellStyle name="Millares 26 8" xfId="13855"/>
    <cellStyle name="Millares 26 8 2" xfId="26110"/>
    <cellStyle name="Millares 26 9" xfId="11872"/>
    <cellStyle name="Millares 26 9 2" xfId="24181"/>
    <cellStyle name="Millares 27" xfId="267"/>
    <cellStyle name="Millares 27 10" xfId="21329"/>
    <cellStyle name="Millares 27 11" xfId="6199"/>
    <cellStyle name="Millares 27 2" xfId="2085"/>
    <cellStyle name="Millares 27 2 2" xfId="20059"/>
    <cellStyle name="Millares 27 2 2 2" xfId="28584"/>
    <cellStyle name="Millares 27 2 3" xfId="15561"/>
    <cellStyle name="Millares 27 2 3 2" xfId="26753"/>
    <cellStyle name="Millares 27 2 4" xfId="12438"/>
    <cellStyle name="Millares 27 2 4 2" xfId="24747"/>
    <cellStyle name="Millares 27 2 5" xfId="22908"/>
    <cellStyle name="Millares 27 2 6" xfId="7904"/>
    <cellStyle name="Millares 27 3" xfId="2525"/>
    <cellStyle name="Millares 27 3 2" xfId="20243"/>
    <cellStyle name="Millares 27 3 2 2" xfId="28768"/>
    <cellStyle name="Millares 27 3 3" xfId="16001"/>
    <cellStyle name="Millares 27 3 3 2" xfId="26937"/>
    <cellStyle name="Millares 27 3 4" xfId="12622"/>
    <cellStyle name="Millares 27 3 4 2" xfId="24931"/>
    <cellStyle name="Millares 27 3 5" xfId="23092"/>
    <cellStyle name="Millares 27 3 6" xfId="8344"/>
    <cellStyle name="Millares 27 4" xfId="2907"/>
    <cellStyle name="Millares 27 4 2" xfId="20361"/>
    <cellStyle name="Millares 27 4 2 2" xfId="28886"/>
    <cellStyle name="Millares 27 4 3" xfId="16382"/>
    <cellStyle name="Millares 27 4 3 2" xfId="27055"/>
    <cellStyle name="Millares 27 4 4" xfId="12740"/>
    <cellStyle name="Millares 27 4 4 2" xfId="25049"/>
    <cellStyle name="Millares 27 4 5" xfId="23210"/>
    <cellStyle name="Millares 27 4 6" xfId="8725"/>
    <cellStyle name="Millares 27 5" xfId="4458"/>
    <cellStyle name="Millares 27 5 2" xfId="20850"/>
    <cellStyle name="Millares 27 5 2 2" xfId="29375"/>
    <cellStyle name="Millares 27 5 3" xfId="17933"/>
    <cellStyle name="Millares 27 5 3 2" xfId="27545"/>
    <cellStyle name="Millares 27 5 4" xfId="13229"/>
    <cellStyle name="Millares 27 5 4 2" xfId="25538"/>
    <cellStyle name="Millares 27 5 5" xfId="23701"/>
    <cellStyle name="Millares 27 5 6" xfId="10276"/>
    <cellStyle name="Millares 27 6" xfId="19492"/>
    <cellStyle name="Millares 27 6 2" xfId="28017"/>
    <cellStyle name="Millares 27 7" xfId="13856"/>
    <cellStyle name="Millares 27 7 2" xfId="26111"/>
    <cellStyle name="Millares 27 8" xfId="11873"/>
    <cellStyle name="Millares 27 8 2" xfId="24182"/>
    <cellStyle name="Millares 27 9" xfId="21676"/>
    <cellStyle name="Millares 28" xfId="268"/>
    <cellStyle name="Millares 28 10" xfId="21330"/>
    <cellStyle name="Millares 28 11" xfId="6200"/>
    <cellStyle name="Millares 28 2" xfId="2086"/>
    <cellStyle name="Millares 28 2 2" xfId="20060"/>
    <cellStyle name="Millares 28 2 2 2" xfId="28585"/>
    <cellStyle name="Millares 28 2 3" xfId="15562"/>
    <cellStyle name="Millares 28 2 3 2" xfId="26754"/>
    <cellStyle name="Millares 28 2 4" xfId="12439"/>
    <cellStyle name="Millares 28 2 4 2" xfId="24748"/>
    <cellStyle name="Millares 28 2 5" xfId="22909"/>
    <cellStyle name="Millares 28 2 6" xfId="7905"/>
    <cellStyle name="Millares 28 3" xfId="2526"/>
    <cellStyle name="Millares 28 3 2" xfId="20244"/>
    <cellStyle name="Millares 28 3 2 2" xfId="28769"/>
    <cellStyle name="Millares 28 3 3" xfId="16002"/>
    <cellStyle name="Millares 28 3 3 2" xfId="26938"/>
    <cellStyle name="Millares 28 3 4" xfId="12623"/>
    <cellStyle name="Millares 28 3 4 2" xfId="24932"/>
    <cellStyle name="Millares 28 3 5" xfId="23093"/>
    <cellStyle name="Millares 28 3 6" xfId="8345"/>
    <cellStyle name="Millares 28 4" xfId="2908"/>
    <cellStyle name="Millares 28 4 2" xfId="20362"/>
    <cellStyle name="Millares 28 4 2 2" xfId="28887"/>
    <cellStyle name="Millares 28 4 3" xfId="16383"/>
    <cellStyle name="Millares 28 4 3 2" xfId="27056"/>
    <cellStyle name="Millares 28 4 4" xfId="12741"/>
    <cellStyle name="Millares 28 4 4 2" xfId="25050"/>
    <cellStyle name="Millares 28 4 5" xfId="23211"/>
    <cellStyle name="Millares 28 4 6" xfId="8726"/>
    <cellStyle name="Millares 28 5" xfId="4459"/>
    <cellStyle name="Millares 28 5 2" xfId="20851"/>
    <cellStyle name="Millares 28 5 2 2" xfId="29376"/>
    <cellStyle name="Millares 28 5 3" xfId="17934"/>
    <cellStyle name="Millares 28 5 3 2" xfId="27546"/>
    <cellStyle name="Millares 28 5 4" xfId="13230"/>
    <cellStyle name="Millares 28 5 4 2" xfId="25539"/>
    <cellStyle name="Millares 28 5 5" xfId="23702"/>
    <cellStyle name="Millares 28 5 6" xfId="10277"/>
    <cellStyle name="Millares 28 6" xfId="19493"/>
    <cellStyle name="Millares 28 6 2" xfId="28018"/>
    <cellStyle name="Millares 28 7" xfId="13857"/>
    <cellStyle name="Millares 28 7 2" xfId="26112"/>
    <cellStyle name="Millares 28 8" xfId="11874"/>
    <cellStyle name="Millares 28 8 2" xfId="24183"/>
    <cellStyle name="Millares 28 9" xfId="21677"/>
    <cellStyle name="Millares 29" xfId="291"/>
    <cellStyle name="Millares 29 10" xfId="19495"/>
    <cellStyle name="Millares 29 10 2" xfId="28020"/>
    <cellStyle name="Millares 29 11" xfId="13866"/>
    <cellStyle name="Millares 29 11 2" xfId="26120"/>
    <cellStyle name="Millares 29 12" xfId="11876"/>
    <cellStyle name="Millares 29 12 2" xfId="24185"/>
    <cellStyle name="Millares 29 13" xfId="21686"/>
    <cellStyle name="Millares 29 14" xfId="21332"/>
    <cellStyle name="Millares 29 15" xfId="6209"/>
    <cellStyle name="Millares 29 2" xfId="352"/>
    <cellStyle name="Millares 29 2 10" xfId="13921"/>
    <cellStyle name="Millares 29 2 10 2" xfId="26140"/>
    <cellStyle name="Millares 29 2 11" xfId="11886"/>
    <cellStyle name="Millares 29 2 11 2" xfId="24195"/>
    <cellStyle name="Millares 29 2 12" xfId="21741"/>
    <cellStyle name="Millares 29 2 13" xfId="21342"/>
    <cellStyle name="Millares 29 2 14" xfId="6264"/>
    <cellStyle name="Millares 29 2 2" xfId="1091"/>
    <cellStyle name="Millares 29 2 2 2" xfId="3581"/>
    <cellStyle name="Millares 29 2 2 2 2" xfId="20541"/>
    <cellStyle name="Millares 29 2 2 2 2 2" xfId="29066"/>
    <cellStyle name="Millares 29 2 2 2 3" xfId="17056"/>
    <cellStyle name="Millares 29 2 2 2 3 2" xfId="27235"/>
    <cellStyle name="Millares 29 2 2 2 4" xfId="12920"/>
    <cellStyle name="Millares 29 2 2 2 4 2" xfId="25229"/>
    <cellStyle name="Millares 29 2 2 2 5" xfId="23390"/>
    <cellStyle name="Millares 29 2 2 2 6" xfId="9399"/>
    <cellStyle name="Millares 29 2 2 3" xfId="5124"/>
    <cellStyle name="Millares 29 2 2 3 2" xfId="21022"/>
    <cellStyle name="Millares 29 2 2 3 2 2" xfId="29547"/>
    <cellStyle name="Millares 29 2 2 3 3" xfId="18599"/>
    <cellStyle name="Millares 29 2 2 3 3 2" xfId="27717"/>
    <cellStyle name="Millares 29 2 2 3 4" xfId="13401"/>
    <cellStyle name="Millares 29 2 2 3 4 2" xfId="25710"/>
    <cellStyle name="Millares 29 2 2 3 5" xfId="23873"/>
    <cellStyle name="Millares 29 2 2 3 6" xfId="10942"/>
    <cellStyle name="Millares 29 2 2 4" xfId="19665"/>
    <cellStyle name="Millares 29 2 2 4 2" xfId="28190"/>
    <cellStyle name="Millares 29 2 2 5" xfId="14588"/>
    <cellStyle name="Millares 29 2 2 5 2" xfId="26349"/>
    <cellStyle name="Millares 29 2 2 6" xfId="12045"/>
    <cellStyle name="Millares 29 2 2 6 2" xfId="24354"/>
    <cellStyle name="Millares 29 2 2 7" xfId="22405"/>
    <cellStyle name="Millares 29 2 2 8" xfId="21402"/>
    <cellStyle name="Millares 29 2 2 9" xfId="6931"/>
    <cellStyle name="Millares 29 2 3" xfId="1092"/>
    <cellStyle name="Millares 29 2 3 2" xfId="3582"/>
    <cellStyle name="Millares 29 2 3 2 2" xfId="20542"/>
    <cellStyle name="Millares 29 2 3 2 2 2" xfId="29067"/>
    <cellStyle name="Millares 29 2 3 2 3" xfId="17057"/>
    <cellStyle name="Millares 29 2 3 2 3 2" xfId="27236"/>
    <cellStyle name="Millares 29 2 3 2 4" xfId="12921"/>
    <cellStyle name="Millares 29 2 3 2 4 2" xfId="25230"/>
    <cellStyle name="Millares 29 2 3 2 5" xfId="23391"/>
    <cellStyle name="Millares 29 2 3 2 6" xfId="9400"/>
    <cellStyle name="Millares 29 2 3 3" xfId="5125"/>
    <cellStyle name="Millares 29 2 3 3 2" xfId="21023"/>
    <cellStyle name="Millares 29 2 3 3 2 2" xfId="29548"/>
    <cellStyle name="Millares 29 2 3 3 3" xfId="18600"/>
    <cellStyle name="Millares 29 2 3 3 3 2" xfId="27718"/>
    <cellStyle name="Millares 29 2 3 3 4" xfId="13402"/>
    <cellStyle name="Millares 29 2 3 3 4 2" xfId="25711"/>
    <cellStyle name="Millares 29 2 3 3 5" xfId="23874"/>
    <cellStyle name="Millares 29 2 3 3 6" xfId="10943"/>
    <cellStyle name="Millares 29 2 3 4" xfId="19666"/>
    <cellStyle name="Millares 29 2 3 4 2" xfId="28191"/>
    <cellStyle name="Millares 29 2 3 5" xfId="14589"/>
    <cellStyle name="Millares 29 2 3 5 2" xfId="26350"/>
    <cellStyle name="Millares 29 2 3 6" xfId="12046"/>
    <cellStyle name="Millares 29 2 3 6 2" xfId="24355"/>
    <cellStyle name="Millares 29 2 3 7" xfId="22406"/>
    <cellStyle name="Millares 29 2 3 8" xfId="21439"/>
    <cellStyle name="Millares 29 2 3 9" xfId="6932"/>
    <cellStyle name="Millares 29 2 4" xfId="1793"/>
    <cellStyle name="Millares 29 2 4 2" xfId="4262"/>
    <cellStyle name="Millares 29 2 4 2 2" xfId="20809"/>
    <cellStyle name="Millares 29 2 4 2 2 2" xfId="29334"/>
    <cellStyle name="Millares 29 2 4 2 3" xfId="17737"/>
    <cellStyle name="Millares 29 2 4 2 3 2" xfId="27504"/>
    <cellStyle name="Millares 29 2 4 2 4" xfId="13188"/>
    <cellStyle name="Millares 29 2 4 2 4 2" xfId="25497"/>
    <cellStyle name="Millares 29 2 4 2 5" xfId="23660"/>
    <cellStyle name="Millares 29 2 4 2 6" xfId="10080"/>
    <cellStyle name="Millares 29 2 4 3" xfId="5797"/>
    <cellStyle name="Millares 29 2 4 3 2" xfId="21282"/>
    <cellStyle name="Millares 29 2 4 3 2 2" xfId="29807"/>
    <cellStyle name="Millares 29 2 4 3 3" xfId="19272"/>
    <cellStyle name="Millares 29 2 4 3 3 2" xfId="27977"/>
    <cellStyle name="Millares 29 2 4 3 4" xfId="13661"/>
    <cellStyle name="Millares 29 2 4 3 4 2" xfId="25970"/>
    <cellStyle name="Millares 29 2 4 3 5" xfId="24133"/>
    <cellStyle name="Millares 29 2 4 3 6" xfId="11615"/>
    <cellStyle name="Millares 29 2 4 4" xfId="19926"/>
    <cellStyle name="Millares 29 2 4 4 2" xfId="28451"/>
    <cellStyle name="Millares 29 2 4 5" xfId="15269"/>
    <cellStyle name="Millares 29 2 4 5 2" xfId="26617"/>
    <cellStyle name="Millares 29 2 4 6" xfId="12305"/>
    <cellStyle name="Millares 29 2 4 6 2" xfId="24614"/>
    <cellStyle name="Millares 29 2 4 7" xfId="22771"/>
    <cellStyle name="Millares 29 2 4 8" xfId="7612"/>
    <cellStyle name="Millares 29 2 5" xfId="2151"/>
    <cellStyle name="Millares 29 2 5 2" xfId="20089"/>
    <cellStyle name="Millares 29 2 5 2 2" xfId="28614"/>
    <cellStyle name="Millares 29 2 5 3" xfId="15627"/>
    <cellStyle name="Millares 29 2 5 3 2" xfId="26783"/>
    <cellStyle name="Millares 29 2 5 4" xfId="12468"/>
    <cellStyle name="Millares 29 2 5 4 2" xfId="24777"/>
    <cellStyle name="Millares 29 2 5 5" xfId="22938"/>
    <cellStyle name="Millares 29 2 5 6" xfId="7970"/>
    <cellStyle name="Millares 29 2 6" xfId="2574"/>
    <cellStyle name="Millares 29 2 6 2" xfId="20256"/>
    <cellStyle name="Millares 29 2 6 2 2" xfId="28781"/>
    <cellStyle name="Millares 29 2 6 3" xfId="16050"/>
    <cellStyle name="Millares 29 2 6 3 2" xfId="26950"/>
    <cellStyle name="Millares 29 2 6 4" xfId="12635"/>
    <cellStyle name="Millares 29 2 6 4 2" xfId="24944"/>
    <cellStyle name="Millares 29 2 6 5" xfId="23105"/>
    <cellStyle name="Millares 29 2 6 6" xfId="8393"/>
    <cellStyle name="Millares 29 2 7" xfId="2956"/>
    <cellStyle name="Millares 29 2 7 2" xfId="20374"/>
    <cellStyle name="Millares 29 2 7 2 2" xfId="28899"/>
    <cellStyle name="Millares 29 2 7 3" xfId="16431"/>
    <cellStyle name="Millares 29 2 7 3 2" xfId="27068"/>
    <cellStyle name="Millares 29 2 7 4" xfId="12753"/>
    <cellStyle name="Millares 29 2 7 4 2" xfId="25062"/>
    <cellStyle name="Millares 29 2 7 5" xfId="23223"/>
    <cellStyle name="Millares 29 2 7 6" xfId="8774"/>
    <cellStyle name="Millares 29 2 8" xfId="4507"/>
    <cellStyle name="Millares 29 2 8 2" xfId="20863"/>
    <cellStyle name="Millares 29 2 8 2 2" xfId="29388"/>
    <cellStyle name="Millares 29 2 8 3" xfId="17982"/>
    <cellStyle name="Millares 29 2 8 3 2" xfId="27558"/>
    <cellStyle name="Millares 29 2 8 4" xfId="13242"/>
    <cellStyle name="Millares 29 2 8 4 2" xfId="25551"/>
    <cellStyle name="Millares 29 2 8 5" xfId="23714"/>
    <cellStyle name="Millares 29 2 8 6" xfId="10325"/>
    <cellStyle name="Millares 29 2 9" xfId="19506"/>
    <cellStyle name="Millares 29 2 9 2" xfId="28031"/>
    <cellStyle name="Millares 29 3" xfId="689"/>
    <cellStyle name="Millares 29 3 10" xfId="22012"/>
    <cellStyle name="Millares 29 3 11" xfId="21392"/>
    <cellStyle name="Millares 29 3 12" xfId="6535"/>
    <cellStyle name="Millares 29 3 2" xfId="1093"/>
    <cellStyle name="Millares 29 3 2 2" xfId="3583"/>
    <cellStyle name="Millares 29 3 2 2 2" xfId="20543"/>
    <cellStyle name="Millares 29 3 2 2 2 2" xfId="29068"/>
    <cellStyle name="Millares 29 3 2 2 3" xfId="17058"/>
    <cellStyle name="Millares 29 3 2 2 3 2" xfId="27237"/>
    <cellStyle name="Millares 29 3 2 2 4" xfId="12922"/>
    <cellStyle name="Millares 29 3 2 2 4 2" xfId="25231"/>
    <cellStyle name="Millares 29 3 2 2 5" xfId="23392"/>
    <cellStyle name="Millares 29 3 2 2 6" xfId="9401"/>
    <cellStyle name="Millares 29 3 2 3" xfId="5126"/>
    <cellStyle name="Millares 29 3 2 3 2" xfId="21024"/>
    <cellStyle name="Millares 29 3 2 3 2 2" xfId="29549"/>
    <cellStyle name="Millares 29 3 2 3 3" xfId="18601"/>
    <cellStyle name="Millares 29 3 2 3 3 2" xfId="27719"/>
    <cellStyle name="Millares 29 3 2 3 4" xfId="13403"/>
    <cellStyle name="Millares 29 3 2 3 4 2" xfId="25712"/>
    <cellStyle name="Millares 29 3 2 3 5" xfId="23875"/>
    <cellStyle name="Millares 29 3 2 3 6" xfId="10944"/>
    <cellStyle name="Millares 29 3 2 4" xfId="19667"/>
    <cellStyle name="Millares 29 3 2 4 2" xfId="28192"/>
    <cellStyle name="Millares 29 3 2 5" xfId="14590"/>
    <cellStyle name="Millares 29 3 2 5 2" xfId="26351"/>
    <cellStyle name="Millares 29 3 2 6" xfId="12047"/>
    <cellStyle name="Millares 29 3 2 6 2" xfId="24356"/>
    <cellStyle name="Millares 29 3 2 7" xfId="22407"/>
    <cellStyle name="Millares 29 3 2 8" xfId="21482"/>
    <cellStyle name="Millares 29 3 2 9" xfId="6933"/>
    <cellStyle name="Millares 29 3 3" xfId="2423"/>
    <cellStyle name="Millares 29 3 3 2" xfId="20196"/>
    <cellStyle name="Millares 29 3 3 2 2" xfId="28721"/>
    <cellStyle name="Millares 29 3 3 3" xfId="15899"/>
    <cellStyle name="Millares 29 3 3 3 2" xfId="26890"/>
    <cellStyle name="Millares 29 3 3 4" xfId="12575"/>
    <cellStyle name="Millares 29 3 3 4 2" xfId="24884"/>
    <cellStyle name="Millares 29 3 3 5" xfId="23045"/>
    <cellStyle name="Millares 29 3 3 6" xfId="8242"/>
    <cellStyle name="Millares 29 3 4" xfId="2805"/>
    <cellStyle name="Millares 29 3 4 2" xfId="20322"/>
    <cellStyle name="Millares 29 3 4 2 2" xfId="28847"/>
    <cellStyle name="Millares 29 3 4 3" xfId="16281"/>
    <cellStyle name="Millares 29 3 4 3 2" xfId="27016"/>
    <cellStyle name="Millares 29 3 4 4" xfId="12701"/>
    <cellStyle name="Millares 29 3 4 4 2" xfId="25010"/>
    <cellStyle name="Millares 29 3 4 5" xfId="23171"/>
    <cellStyle name="Millares 29 3 4 6" xfId="8624"/>
    <cellStyle name="Millares 29 3 5" xfId="3186"/>
    <cellStyle name="Millares 29 3 5 2" xfId="20439"/>
    <cellStyle name="Millares 29 3 5 2 2" xfId="28964"/>
    <cellStyle name="Millares 29 3 5 3" xfId="16661"/>
    <cellStyle name="Millares 29 3 5 3 2" xfId="27133"/>
    <cellStyle name="Millares 29 3 5 4" xfId="12818"/>
    <cellStyle name="Millares 29 3 5 4 2" xfId="25127"/>
    <cellStyle name="Millares 29 3 5 5" xfId="23288"/>
    <cellStyle name="Millares 29 3 5 6" xfId="9004"/>
    <cellStyle name="Millares 29 3 6" xfId="4737"/>
    <cellStyle name="Millares 29 3 6 2" xfId="20928"/>
    <cellStyle name="Millares 29 3 6 2 2" xfId="29453"/>
    <cellStyle name="Millares 29 3 6 3" xfId="18212"/>
    <cellStyle name="Millares 29 3 6 3 2" xfId="27623"/>
    <cellStyle name="Millares 29 3 6 4" xfId="13307"/>
    <cellStyle name="Millares 29 3 6 4 2" xfId="25616"/>
    <cellStyle name="Millares 29 3 6 5" xfId="23779"/>
    <cellStyle name="Millares 29 3 6 6" xfId="10555"/>
    <cellStyle name="Millares 29 3 7" xfId="19571"/>
    <cellStyle name="Millares 29 3 7 2" xfId="28096"/>
    <cellStyle name="Millares 29 3 8" xfId="14192"/>
    <cellStyle name="Millares 29 3 8 2" xfId="26246"/>
    <cellStyle name="Millares 29 3 9" xfId="11951"/>
    <cellStyle name="Millares 29 3 9 2" xfId="24260"/>
    <cellStyle name="Millares 29 4" xfId="1094"/>
    <cellStyle name="Millares 29 4 2" xfId="3584"/>
    <cellStyle name="Millares 29 4 2 2" xfId="20544"/>
    <cellStyle name="Millares 29 4 2 2 2" xfId="29069"/>
    <cellStyle name="Millares 29 4 2 3" xfId="17059"/>
    <cellStyle name="Millares 29 4 2 3 2" xfId="27238"/>
    <cellStyle name="Millares 29 4 2 4" xfId="12923"/>
    <cellStyle name="Millares 29 4 2 4 2" xfId="25232"/>
    <cellStyle name="Millares 29 4 2 5" xfId="23393"/>
    <cellStyle name="Millares 29 4 2 6" xfId="9402"/>
    <cellStyle name="Millares 29 4 3" xfId="5127"/>
    <cellStyle name="Millares 29 4 3 2" xfId="21025"/>
    <cellStyle name="Millares 29 4 3 2 2" xfId="29550"/>
    <cellStyle name="Millares 29 4 3 3" xfId="18602"/>
    <cellStyle name="Millares 29 4 3 3 2" xfId="27720"/>
    <cellStyle name="Millares 29 4 3 4" xfId="13404"/>
    <cellStyle name="Millares 29 4 3 4 2" xfId="25713"/>
    <cellStyle name="Millares 29 4 3 5" xfId="23876"/>
    <cellStyle name="Millares 29 4 3 6" xfId="10945"/>
    <cellStyle name="Millares 29 4 4" xfId="19668"/>
    <cellStyle name="Millares 29 4 4 2" xfId="28193"/>
    <cellStyle name="Millares 29 4 5" xfId="14591"/>
    <cellStyle name="Millares 29 4 5 2" xfId="26352"/>
    <cellStyle name="Millares 29 4 6" xfId="12048"/>
    <cellStyle name="Millares 29 4 6 2" xfId="24357"/>
    <cellStyle name="Millares 29 4 7" xfId="22408"/>
    <cellStyle name="Millares 29 4 8" xfId="21430"/>
    <cellStyle name="Millares 29 4 9" xfId="6934"/>
    <cellStyle name="Millares 29 5" xfId="1749"/>
    <cellStyle name="Millares 29 5 2" xfId="4218"/>
    <cellStyle name="Millares 29 5 2 2" xfId="20800"/>
    <cellStyle name="Millares 29 5 2 2 2" xfId="29325"/>
    <cellStyle name="Millares 29 5 2 3" xfId="17693"/>
    <cellStyle name="Millares 29 5 2 3 2" xfId="27495"/>
    <cellStyle name="Millares 29 5 2 4" xfId="13179"/>
    <cellStyle name="Millares 29 5 2 4 2" xfId="25488"/>
    <cellStyle name="Millares 29 5 2 5" xfId="23651"/>
    <cellStyle name="Millares 29 5 2 6" xfId="10036"/>
    <cellStyle name="Millares 29 5 3" xfId="5753"/>
    <cellStyle name="Millares 29 5 3 2" xfId="21273"/>
    <cellStyle name="Millares 29 5 3 2 2" xfId="29798"/>
    <cellStyle name="Millares 29 5 3 3" xfId="19228"/>
    <cellStyle name="Millares 29 5 3 3 2" xfId="27968"/>
    <cellStyle name="Millares 29 5 3 4" xfId="13652"/>
    <cellStyle name="Millares 29 5 3 4 2" xfId="25961"/>
    <cellStyle name="Millares 29 5 3 5" xfId="24124"/>
    <cellStyle name="Millares 29 5 3 6" xfId="11571"/>
    <cellStyle name="Millares 29 5 4" xfId="19917"/>
    <cellStyle name="Millares 29 5 4 2" xfId="28442"/>
    <cellStyle name="Millares 29 5 5" xfId="15225"/>
    <cellStyle name="Millares 29 5 5 2" xfId="26608"/>
    <cellStyle name="Millares 29 5 6" xfId="12296"/>
    <cellStyle name="Millares 29 5 6 2" xfId="24605"/>
    <cellStyle name="Millares 29 5 7" xfId="22762"/>
    <cellStyle name="Millares 29 5 8" xfId="7568"/>
    <cellStyle name="Millares 29 6" xfId="2096"/>
    <cellStyle name="Millares 29 6 2" xfId="20069"/>
    <cellStyle name="Millares 29 6 2 2" xfId="28594"/>
    <cellStyle name="Millares 29 6 3" xfId="15572"/>
    <cellStyle name="Millares 29 6 3 2" xfId="26763"/>
    <cellStyle name="Millares 29 6 4" xfId="12448"/>
    <cellStyle name="Millares 29 6 4 2" xfId="24757"/>
    <cellStyle name="Millares 29 6 5" xfId="22918"/>
    <cellStyle name="Millares 29 6 6" xfId="7915"/>
    <cellStyle name="Millares 29 7" xfId="2529"/>
    <cellStyle name="Millares 29 7 2" xfId="20246"/>
    <cellStyle name="Millares 29 7 2 2" xfId="28771"/>
    <cellStyle name="Millares 29 7 3" xfId="16005"/>
    <cellStyle name="Millares 29 7 3 2" xfId="26940"/>
    <cellStyle name="Millares 29 7 4" xfId="12625"/>
    <cellStyle name="Millares 29 7 4 2" xfId="24934"/>
    <cellStyle name="Millares 29 7 5" xfId="23095"/>
    <cellStyle name="Millares 29 7 6" xfId="8348"/>
    <cellStyle name="Millares 29 8" xfId="2911"/>
    <cellStyle name="Millares 29 8 2" xfId="20364"/>
    <cellStyle name="Millares 29 8 2 2" xfId="28889"/>
    <cellStyle name="Millares 29 8 3" xfId="16386"/>
    <cellStyle name="Millares 29 8 3 2" xfId="27058"/>
    <cellStyle name="Millares 29 8 4" xfId="12743"/>
    <cellStyle name="Millares 29 8 4 2" xfId="25052"/>
    <cellStyle name="Millares 29 8 5" xfId="23213"/>
    <cellStyle name="Millares 29 8 6" xfId="8729"/>
    <cellStyle name="Millares 29 9" xfId="4462"/>
    <cellStyle name="Millares 29 9 2" xfId="20853"/>
    <cellStyle name="Millares 29 9 2 2" xfId="29378"/>
    <cellStyle name="Millares 29 9 3" xfId="17937"/>
    <cellStyle name="Millares 29 9 3 2" xfId="27548"/>
    <cellStyle name="Millares 29 9 4" xfId="13232"/>
    <cellStyle name="Millares 29 9 4 2" xfId="25541"/>
    <cellStyle name="Millares 29 9 5" xfId="23704"/>
    <cellStyle name="Millares 29 9 6" xfId="10280"/>
    <cellStyle name="Millares 3" xfId="69"/>
    <cellStyle name="Millares 3 10" xfId="1095"/>
    <cellStyle name="Millares 3 10 2" xfId="3585"/>
    <cellStyle name="Millares 3 10 2 2" xfId="20545"/>
    <cellStyle name="Millares 3 10 2 2 2" xfId="29070"/>
    <cellStyle name="Millares 3 10 2 3" xfId="17060"/>
    <cellStyle name="Millares 3 10 2 3 2" xfId="27239"/>
    <cellStyle name="Millares 3 10 2 4" xfId="12924"/>
    <cellStyle name="Millares 3 10 2 4 2" xfId="25233"/>
    <cellStyle name="Millares 3 10 2 5" xfId="23394"/>
    <cellStyle name="Millares 3 10 2 6" xfId="9403"/>
    <cellStyle name="Millares 3 10 3" xfId="5128"/>
    <cellStyle name="Millares 3 10 3 2" xfId="21026"/>
    <cellStyle name="Millares 3 10 3 2 2" xfId="29551"/>
    <cellStyle name="Millares 3 10 3 3" xfId="18603"/>
    <cellStyle name="Millares 3 10 3 3 2" xfId="27721"/>
    <cellStyle name="Millares 3 10 3 4" xfId="13405"/>
    <cellStyle name="Millares 3 10 3 4 2" xfId="25714"/>
    <cellStyle name="Millares 3 10 3 5" xfId="23877"/>
    <cellStyle name="Millares 3 10 3 6" xfId="10946"/>
    <cellStyle name="Millares 3 10 4" xfId="19669"/>
    <cellStyle name="Millares 3 10 4 2" xfId="28194"/>
    <cellStyle name="Millares 3 10 5" xfId="14592"/>
    <cellStyle name="Millares 3 10 5 2" xfId="26353"/>
    <cellStyle name="Millares 3 10 6" xfId="12049"/>
    <cellStyle name="Millares 3 10 6 2" xfId="24358"/>
    <cellStyle name="Millares 3 10 7" xfId="22409"/>
    <cellStyle name="Millares 3 10 8" xfId="21317"/>
    <cellStyle name="Millares 3 10 9" xfId="6935"/>
    <cellStyle name="Millares 3 11" xfId="1221"/>
    <cellStyle name="Millares 3 11 2" xfId="3694"/>
    <cellStyle name="Millares 3 11 2 2" xfId="20560"/>
    <cellStyle name="Millares 3 11 2 2 2" xfId="29085"/>
    <cellStyle name="Millares 3 11 2 3" xfId="17169"/>
    <cellStyle name="Millares 3 11 2 3 2" xfId="27254"/>
    <cellStyle name="Millares 3 11 2 4" xfId="12939"/>
    <cellStyle name="Millares 3 11 2 4 2" xfId="25248"/>
    <cellStyle name="Millares 3 11 2 5" xfId="23409"/>
    <cellStyle name="Millares 3 11 2 6" xfId="9512"/>
    <cellStyle name="Millares 3 11 3" xfId="5230"/>
    <cellStyle name="Millares 3 11 3 2" xfId="21034"/>
    <cellStyle name="Millares 3 11 3 2 2" xfId="29559"/>
    <cellStyle name="Millares 3 11 3 3" xfId="18705"/>
    <cellStyle name="Millares 3 11 3 3 2" xfId="27729"/>
    <cellStyle name="Millares 3 11 3 4" xfId="13413"/>
    <cellStyle name="Millares 3 11 3 4 2" xfId="25722"/>
    <cellStyle name="Millares 3 11 3 5" xfId="23885"/>
    <cellStyle name="Millares 3 11 3 6" xfId="11048"/>
    <cellStyle name="Millares 3 11 4" xfId="19677"/>
    <cellStyle name="Millares 3 11 4 2" xfId="28202"/>
    <cellStyle name="Millares 3 11 5" xfId="14701"/>
    <cellStyle name="Millares 3 11 5 2" xfId="26368"/>
    <cellStyle name="Millares 3 11 6" xfId="12057"/>
    <cellStyle name="Millares 3 11 6 2" xfId="24366"/>
    <cellStyle name="Millares 3 11 7" xfId="22518"/>
    <cellStyle name="Millares 3 11 8" xfId="21507"/>
    <cellStyle name="Millares 3 11 9" xfId="7044"/>
    <cellStyle name="Millares 3 12" xfId="1944"/>
    <cellStyle name="Millares 3 12 2" xfId="19966"/>
    <cellStyle name="Millares 3 12 2 2" xfId="28491"/>
    <cellStyle name="Millares 3 12 3" xfId="15420"/>
    <cellStyle name="Millares 3 12 3 2" xfId="26660"/>
    <cellStyle name="Millares 3 12 4" xfId="12345"/>
    <cellStyle name="Millares 3 12 4 2" xfId="24654"/>
    <cellStyle name="Millares 3 12 5" xfId="22815"/>
    <cellStyle name="Millares 3 12 6" xfId="7763"/>
    <cellStyle name="Millares 3 13" xfId="2460"/>
    <cellStyle name="Millares 3 13 2" xfId="20226"/>
    <cellStyle name="Millares 3 13 2 2" xfId="28751"/>
    <cellStyle name="Millares 3 13 3" xfId="15936"/>
    <cellStyle name="Millares 3 13 3 2" xfId="26920"/>
    <cellStyle name="Millares 3 13 4" xfId="12605"/>
    <cellStyle name="Millares 3 13 4 2" xfId="24914"/>
    <cellStyle name="Millares 3 13 5" xfId="23075"/>
    <cellStyle name="Millares 3 13 6" xfId="8279"/>
    <cellStyle name="Millares 3 14" xfId="2847"/>
    <cellStyle name="Millares 3 14 2" xfId="20349"/>
    <cellStyle name="Millares 3 14 2 2" xfId="28874"/>
    <cellStyle name="Millares 3 14 3" xfId="16322"/>
    <cellStyle name="Millares 3 14 3 2" xfId="27043"/>
    <cellStyle name="Millares 3 14 4" xfId="12728"/>
    <cellStyle name="Millares 3 14 4 2" xfId="25037"/>
    <cellStyle name="Millares 3 14 5" xfId="23198"/>
    <cellStyle name="Millares 3 14 6" xfId="8665"/>
    <cellStyle name="Millares 3 15" xfId="4398"/>
    <cellStyle name="Millares 3 15 2" xfId="20838"/>
    <cellStyle name="Millares 3 15 2 2" xfId="29363"/>
    <cellStyle name="Millares 3 15 3" xfId="17873"/>
    <cellStyle name="Millares 3 15 3 2" xfId="27533"/>
    <cellStyle name="Millares 3 15 4" xfId="13217"/>
    <cellStyle name="Millares 3 15 4 2" xfId="25526"/>
    <cellStyle name="Millares 3 15 5" xfId="23689"/>
    <cellStyle name="Millares 3 15 6" xfId="10216"/>
    <cellStyle name="Millares 3 16" xfId="19479"/>
    <cellStyle name="Millares 3 16 2" xfId="28004"/>
    <cellStyle name="Millares 3 17" xfId="13727"/>
    <cellStyle name="Millares 3 17 2" xfId="26019"/>
    <cellStyle name="Millares 3 18" xfId="11860"/>
    <cellStyle name="Millares 3 18 2" xfId="24169"/>
    <cellStyle name="Millares 3 19" xfId="21548"/>
    <cellStyle name="Millares 3 2" xfId="70"/>
    <cellStyle name="Millares 3 2 2" xfId="196"/>
    <cellStyle name="Millares 3 2 2 2" xfId="1251"/>
    <cellStyle name="Millares 3 2 2 2 10" xfId="12071"/>
    <cellStyle name="Millares 3 2 2 2 10 2" xfId="24380"/>
    <cellStyle name="Millares 3 2 2 2 11" xfId="22532"/>
    <cellStyle name="Millares 3 2 2 2 12" xfId="7071"/>
    <cellStyle name="Millares 3 2 2 2 2" xfId="1289"/>
    <cellStyle name="Millares 3 2 2 2 2 10" xfId="7108"/>
    <cellStyle name="Millares 3 2 2 2 2 2" xfId="1349"/>
    <cellStyle name="Millares 3 2 2 2 2 2 2" xfId="1468"/>
    <cellStyle name="Millares 3 2 2 2 2 2 2 2" xfId="3937"/>
    <cellStyle name="Millares 3 2 2 2 2 2 2 2 2" xfId="20689"/>
    <cellStyle name="Millares 3 2 2 2 2 2 2 2 2 2" xfId="29214"/>
    <cellStyle name="Millares 3 2 2 2 2 2 2 2 3" xfId="17412"/>
    <cellStyle name="Millares 3 2 2 2 2 2 2 2 3 2" xfId="27383"/>
    <cellStyle name="Millares 3 2 2 2 2 2 2 2 4" xfId="13068"/>
    <cellStyle name="Millares 3 2 2 2 2 2 2 2 4 2" xfId="25377"/>
    <cellStyle name="Millares 3 2 2 2 2 2 2 2 5" xfId="23539"/>
    <cellStyle name="Millares 3 2 2 2 2 2 2 2 6" xfId="9755"/>
    <cellStyle name="Millares 3 2 2 2 2 2 2 3" xfId="5473"/>
    <cellStyle name="Millares 3 2 2 2 2 2 2 3 2" xfId="21163"/>
    <cellStyle name="Millares 3 2 2 2 2 2 2 3 2 2" xfId="29688"/>
    <cellStyle name="Millares 3 2 2 2 2 2 2 3 3" xfId="18948"/>
    <cellStyle name="Millares 3 2 2 2 2 2 2 3 3 2" xfId="27858"/>
    <cellStyle name="Millares 3 2 2 2 2 2 2 3 4" xfId="13542"/>
    <cellStyle name="Millares 3 2 2 2 2 2 2 3 4 2" xfId="25851"/>
    <cellStyle name="Millares 3 2 2 2 2 2 2 3 5" xfId="24014"/>
    <cellStyle name="Millares 3 2 2 2 2 2 2 3 6" xfId="11291"/>
    <cellStyle name="Millares 3 2 2 2 2 2 2 4" xfId="19806"/>
    <cellStyle name="Millares 3 2 2 2 2 2 2 4 2" xfId="28331"/>
    <cellStyle name="Millares 3 2 2 2 2 2 2 5" xfId="14944"/>
    <cellStyle name="Millares 3 2 2 2 2 2 2 5 2" xfId="26497"/>
    <cellStyle name="Millares 3 2 2 2 2 2 2 6" xfId="12186"/>
    <cellStyle name="Millares 3 2 2 2 2 2 2 6 2" xfId="24495"/>
    <cellStyle name="Millares 3 2 2 2 2 2 2 7" xfId="22648"/>
    <cellStyle name="Millares 3 2 2 2 2 2 2 8" xfId="7287"/>
    <cellStyle name="Millares 3 2 2 2 2 2 3" xfId="3818"/>
    <cellStyle name="Millares 3 2 2 2 2 2 3 2" xfId="20627"/>
    <cellStyle name="Millares 3 2 2 2 2 2 3 2 2" xfId="29152"/>
    <cellStyle name="Millares 3 2 2 2 2 2 3 3" xfId="17293"/>
    <cellStyle name="Millares 3 2 2 2 2 2 3 3 2" xfId="27321"/>
    <cellStyle name="Millares 3 2 2 2 2 2 3 4" xfId="13006"/>
    <cellStyle name="Millares 3 2 2 2 2 2 3 4 2" xfId="25315"/>
    <cellStyle name="Millares 3 2 2 2 2 2 3 5" xfId="23477"/>
    <cellStyle name="Millares 3 2 2 2 2 2 3 6" xfId="9636"/>
    <cellStyle name="Millares 3 2 2 2 2 2 4" xfId="5354"/>
    <cellStyle name="Millares 3 2 2 2 2 2 4 2" xfId="21101"/>
    <cellStyle name="Millares 3 2 2 2 2 2 4 2 2" xfId="29626"/>
    <cellStyle name="Millares 3 2 2 2 2 2 4 3" xfId="18829"/>
    <cellStyle name="Millares 3 2 2 2 2 2 4 3 2" xfId="27796"/>
    <cellStyle name="Millares 3 2 2 2 2 2 4 4" xfId="13480"/>
    <cellStyle name="Millares 3 2 2 2 2 2 4 4 2" xfId="25789"/>
    <cellStyle name="Millares 3 2 2 2 2 2 4 5" xfId="23952"/>
    <cellStyle name="Millares 3 2 2 2 2 2 4 6" xfId="11172"/>
    <cellStyle name="Millares 3 2 2 2 2 2 5" xfId="19744"/>
    <cellStyle name="Millares 3 2 2 2 2 2 5 2" xfId="28269"/>
    <cellStyle name="Millares 3 2 2 2 2 2 6" xfId="14825"/>
    <cellStyle name="Millares 3 2 2 2 2 2 6 2" xfId="26435"/>
    <cellStyle name="Millares 3 2 2 2 2 2 7" xfId="12124"/>
    <cellStyle name="Millares 3 2 2 2 2 2 7 2" xfId="24433"/>
    <cellStyle name="Millares 3 2 2 2 2 2 8" xfId="22586"/>
    <cellStyle name="Millares 3 2 2 2 2 2 9" xfId="7168"/>
    <cellStyle name="Millares 3 2 2 2 2 3" xfId="1467"/>
    <cellStyle name="Millares 3 2 2 2 2 3 2" xfId="3936"/>
    <cellStyle name="Millares 3 2 2 2 2 3 2 2" xfId="20688"/>
    <cellStyle name="Millares 3 2 2 2 2 3 2 2 2" xfId="29213"/>
    <cellStyle name="Millares 3 2 2 2 2 3 2 3" xfId="17411"/>
    <cellStyle name="Millares 3 2 2 2 2 3 2 3 2" xfId="27382"/>
    <cellStyle name="Millares 3 2 2 2 2 3 2 4" xfId="13067"/>
    <cellStyle name="Millares 3 2 2 2 2 3 2 4 2" xfId="25376"/>
    <cellStyle name="Millares 3 2 2 2 2 3 2 5" xfId="23538"/>
    <cellStyle name="Millares 3 2 2 2 2 3 2 6" xfId="9754"/>
    <cellStyle name="Millares 3 2 2 2 2 3 3" xfId="5472"/>
    <cellStyle name="Millares 3 2 2 2 2 3 3 2" xfId="21162"/>
    <cellStyle name="Millares 3 2 2 2 2 3 3 2 2" xfId="29687"/>
    <cellStyle name="Millares 3 2 2 2 2 3 3 3" xfId="18947"/>
    <cellStyle name="Millares 3 2 2 2 2 3 3 3 2" xfId="27857"/>
    <cellStyle name="Millares 3 2 2 2 2 3 3 4" xfId="13541"/>
    <cellStyle name="Millares 3 2 2 2 2 3 3 4 2" xfId="25850"/>
    <cellStyle name="Millares 3 2 2 2 2 3 3 5" xfId="24013"/>
    <cellStyle name="Millares 3 2 2 2 2 3 3 6" xfId="11290"/>
    <cellStyle name="Millares 3 2 2 2 2 3 4" xfId="19805"/>
    <cellStyle name="Millares 3 2 2 2 2 3 4 2" xfId="28330"/>
    <cellStyle name="Millares 3 2 2 2 2 3 5" xfId="14943"/>
    <cellStyle name="Millares 3 2 2 2 2 3 5 2" xfId="26496"/>
    <cellStyle name="Millares 3 2 2 2 2 3 6" xfId="12185"/>
    <cellStyle name="Millares 3 2 2 2 2 3 6 2" xfId="24494"/>
    <cellStyle name="Millares 3 2 2 2 2 3 7" xfId="22647"/>
    <cellStyle name="Millares 3 2 2 2 2 3 8" xfId="7286"/>
    <cellStyle name="Millares 3 2 2 2 2 4" xfId="3758"/>
    <cellStyle name="Millares 3 2 2 2 2 4 2" xfId="20593"/>
    <cellStyle name="Millares 3 2 2 2 2 4 2 2" xfId="29118"/>
    <cellStyle name="Millares 3 2 2 2 2 4 3" xfId="17233"/>
    <cellStyle name="Millares 3 2 2 2 2 4 3 2" xfId="27287"/>
    <cellStyle name="Millares 3 2 2 2 2 4 4" xfId="12972"/>
    <cellStyle name="Millares 3 2 2 2 2 4 4 2" xfId="25281"/>
    <cellStyle name="Millares 3 2 2 2 2 4 5" xfId="23443"/>
    <cellStyle name="Millares 3 2 2 2 2 4 6" xfId="9576"/>
    <cellStyle name="Millares 3 2 2 2 2 5" xfId="5294"/>
    <cellStyle name="Millares 3 2 2 2 2 5 2" xfId="21067"/>
    <cellStyle name="Millares 3 2 2 2 2 5 2 2" xfId="29592"/>
    <cellStyle name="Millares 3 2 2 2 2 5 3" xfId="18769"/>
    <cellStyle name="Millares 3 2 2 2 2 5 3 2" xfId="27762"/>
    <cellStyle name="Millares 3 2 2 2 2 5 4" xfId="13446"/>
    <cellStyle name="Millares 3 2 2 2 2 5 4 2" xfId="25755"/>
    <cellStyle name="Millares 3 2 2 2 2 5 5" xfId="23918"/>
    <cellStyle name="Millares 3 2 2 2 2 5 6" xfId="11112"/>
    <cellStyle name="Millares 3 2 2 2 2 6" xfId="19710"/>
    <cellStyle name="Millares 3 2 2 2 2 6 2" xfId="28235"/>
    <cellStyle name="Millares 3 2 2 2 2 7" xfId="14765"/>
    <cellStyle name="Millares 3 2 2 2 2 7 2" xfId="26401"/>
    <cellStyle name="Millares 3 2 2 2 2 8" xfId="12090"/>
    <cellStyle name="Millares 3 2 2 2 2 8 2" xfId="24399"/>
    <cellStyle name="Millares 3 2 2 2 2 9" xfId="22552"/>
    <cellStyle name="Millares 3 2 2 2 3" xfId="1325"/>
    <cellStyle name="Millares 3 2 2 2 3 10" xfId="7144"/>
    <cellStyle name="Millares 3 2 2 2 3 2" xfId="1350"/>
    <cellStyle name="Millares 3 2 2 2 3 2 2" xfId="1470"/>
    <cellStyle name="Millares 3 2 2 2 3 2 2 2" xfId="3939"/>
    <cellStyle name="Millares 3 2 2 2 3 2 2 2 2" xfId="20691"/>
    <cellStyle name="Millares 3 2 2 2 3 2 2 2 2 2" xfId="29216"/>
    <cellStyle name="Millares 3 2 2 2 3 2 2 2 3" xfId="17414"/>
    <cellStyle name="Millares 3 2 2 2 3 2 2 2 3 2" xfId="27385"/>
    <cellStyle name="Millares 3 2 2 2 3 2 2 2 4" xfId="13070"/>
    <cellStyle name="Millares 3 2 2 2 3 2 2 2 4 2" xfId="25379"/>
    <cellStyle name="Millares 3 2 2 2 3 2 2 2 5" xfId="23541"/>
    <cellStyle name="Millares 3 2 2 2 3 2 2 2 6" xfId="9757"/>
    <cellStyle name="Millares 3 2 2 2 3 2 2 3" xfId="5475"/>
    <cellStyle name="Millares 3 2 2 2 3 2 2 3 2" xfId="21165"/>
    <cellStyle name="Millares 3 2 2 2 3 2 2 3 2 2" xfId="29690"/>
    <cellStyle name="Millares 3 2 2 2 3 2 2 3 3" xfId="18950"/>
    <cellStyle name="Millares 3 2 2 2 3 2 2 3 3 2" xfId="27860"/>
    <cellStyle name="Millares 3 2 2 2 3 2 2 3 4" xfId="13544"/>
    <cellStyle name="Millares 3 2 2 2 3 2 2 3 4 2" xfId="25853"/>
    <cellStyle name="Millares 3 2 2 2 3 2 2 3 5" xfId="24016"/>
    <cellStyle name="Millares 3 2 2 2 3 2 2 3 6" xfId="11293"/>
    <cellStyle name="Millares 3 2 2 2 3 2 2 4" xfId="19808"/>
    <cellStyle name="Millares 3 2 2 2 3 2 2 4 2" xfId="28333"/>
    <cellStyle name="Millares 3 2 2 2 3 2 2 5" xfId="14946"/>
    <cellStyle name="Millares 3 2 2 2 3 2 2 5 2" xfId="26499"/>
    <cellStyle name="Millares 3 2 2 2 3 2 2 6" xfId="12188"/>
    <cellStyle name="Millares 3 2 2 2 3 2 2 6 2" xfId="24497"/>
    <cellStyle name="Millares 3 2 2 2 3 2 2 7" xfId="22650"/>
    <cellStyle name="Millares 3 2 2 2 3 2 2 8" xfId="7289"/>
    <cellStyle name="Millares 3 2 2 2 3 2 3" xfId="3819"/>
    <cellStyle name="Millares 3 2 2 2 3 2 3 2" xfId="20628"/>
    <cellStyle name="Millares 3 2 2 2 3 2 3 2 2" xfId="29153"/>
    <cellStyle name="Millares 3 2 2 2 3 2 3 3" xfId="17294"/>
    <cellStyle name="Millares 3 2 2 2 3 2 3 3 2" xfId="27322"/>
    <cellStyle name="Millares 3 2 2 2 3 2 3 4" xfId="13007"/>
    <cellStyle name="Millares 3 2 2 2 3 2 3 4 2" xfId="25316"/>
    <cellStyle name="Millares 3 2 2 2 3 2 3 5" xfId="23478"/>
    <cellStyle name="Millares 3 2 2 2 3 2 3 6" xfId="9637"/>
    <cellStyle name="Millares 3 2 2 2 3 2 4" xfId="5355"/>
    <cellStyle name="Millares 3 2 2 2 3 2 4 2" xfId="21102"/>
    <cellStyle name="Millares 3 2 2 2 3 2 4 2 2" xfId="29627"/>
    <cellStyle name="Millares 3 2 2 2 3 2 4 3" xfId="18830"/>
    <cellStyle name="Millares 3 2 2 2 3 2 4 3 2" xfId="27797"/>
    <cellStyle name="Millares 3 2 2 2 3 2 4 4" xfId="13481"/>
    <cellStyle name="Millares 3 2 2 2 3 2 4 4 2" xfId="25790"/>
    <cellStyle name="Millares 3 2 2 2 3 2 4 5" xfId="23953"/>
    <cellStyle name="Millares 3 2 2 2 3 2 4 6" xfId="11173"/>
    <cellStyle name="Millares 3 2 2 2 3 2 5" xfId="19745"/>
    <cellStyle name="Millares 3 2 2 2 3 2 5 2" xfId="28270"/>
    <cellStyle name="Millares 3 2 2 2 3 2 6" xfId="14826"/>
    <cellStyle name="Millares 3 2 2 2 3 2 6 2" xfId="26436"/>
    <cellStyle name="Millares 3 2 2 2 3 2 7" xfId="12125"/>
    <cellStyle name="Millares 3 2 2 2 3 2 7 2" xfId="24434"/>
    <cellStyle name="Millares 3 2 2 2 3 2 8" xfId="22587"/>
    <cellStyle name="Millares 3 2 2 2 3 2 9" xfId="7169"/>
    <cellStyle name="Millares 3 2 2 2 3 3" xfId="1469"/>
    <cellStyle name="Millares 3 2 2 2 3 3 2" xfId="3938"/>
    <cellStyle name="Millares 3 2 2 2 3 3 2 2" xfId="20690"/>
    <cellStyle name="Millares 3 2 2 2 3 3 2 2 2" xfId="29215"/>
    <cellStyle name="Millares 3 2 2 2 3 3 2 3" xfId="17413"/>
    <cellStyle name="Millares 3 2 2 2 3 3 2 3 2" xfId="27384"/>
    <cellStyle name="Millares 3 2 2 2 3 3 2 4" xfId="13069"/>
    <cellStyle name="Millares 3 2 2 2 3 3 2 4 2" xfId="25378"/>
    <cellStyle name="Millares 3 2 2 2 3 3 2 5" xfId="23540"/>
    <cellStyle name="Millares 3 2 2 2 3 3 2 6" xfId="9756"/>
    <cellStyle name="Millares 3 2 2 2 3 3 3" xfId="5474"/>
    <cellStyle name="Millares 3 2 2 2 3 3 3 2" xfId="21164"/>
    <cellStyle name="Millares 3 2 2 2 3 3 3 2 2" xfId="29689"/>
    <cellStyle name="Millares 3 2 2 2 3 3 3 3" xfId="18949"/>
    <cellStyle name="Millares 3 2 2 2 3 3 3 3 2" xfId="27859"/>
    <cellStyle name="Millares 3 2 2 2 3 3 3 4" xfId="13543"/>
    <cellStyle name="Millares 3 2 2 2 3 3 3 4 2" xfId="25852"/>
    <cellStyle name="Millares 3 2 2 2 3 3 3 5" xfId="24015"/>
    <cellStyle name="Millares 3 2 2 2 3 3 3 6" xfId="11292"/>
    <cellStyle name="Millares 3 2 2 2 3 3 4" xfId="19807"/>
    <cellStyle name="Millares 3 2 2 2 3 3 4 2" xfId="28332"/>
    <cellStyle name="Millares 3 2 2 2 3 3 5" xfId="14945"/>
    <cellStyle name="Millares 3 2 2 2 3 3 5 2" xfId="26498"/>
    <cellStyle name="Millares 3 2 2 2 3 3 6" xfId="12187"/>
    <cellStyle name="Millares 3 2 2 2 3 3 6 2" xfId="24496"/>
    <cellStyle name="Millares 3 2 2 2 3 3 7" xfId="22649"/>
    <cellStyle name="Millares 3 2 2 2 3 3 8" xfId="7288"/>
    <cellStyle name="Millares 3 2 2 2 3 4" xfId="3794"/>
    <cellStyle name="Millares 3 2 2 2 3 4 2" xfId="20611"/>
    <cellStyle name="Millares 3 2 2 2 3 4 2 2" xfId="29136"/>
    <cellStyle name="Millares 3 2 2 2 3 4 3" xfId="17269"/>
    <cellStyle name="Millares 3 2 2 2 3 4 3 2" xfId="27305"/>
    <cellStyle name="Millares 3 2 2 2 3 4 4" xfId="12990"/>
    <cellStyle name="Millares 3 2 2 2 3 4 4 2" xfId="25299"/>
    <cellStyle name="Millares 3 2 2 2 3 4 5" xfId="23461"/>
    <cellStyle name="Millares 3 2 2 2 3 4 6" xfId="9612"/>
    <cellStyle name="Millares 3 2 2 2 3 5" xfId="5330"/>
    <cellStyle name="Millares 3 2 2 2 3 5 2" xfId="21085"/>
    <cellStyle name="Millares 3 2 2 2 3 5 2 2" xfId="29610"/>
    <cellStyle name="Millares 3 2 2 2 3 5 3" xfId="18805"/>
    <cellStyle name="Millares 3 2 2 2 3 5 3 2" xfId="27780"/>
    <cellStyle name="Millares 3 2 2 2 3 5 4" xfId="13464"/>
    <cellStyle name="Millares 3 2 2 2 3 5 4 2" xfId="25773"/>
    <cellStyle name="Millares 3 2 2 2 3 5 5" xfId="23936"/>
    <cellStyle name="Millares 3 2 2 2 3 5 6" xfId="11148"/>
    <cellStyle name="Millares 3 2 2 2 3 6" xfId="19728"/>
    <cellStyle name="Millares 3 2 2 2 3 6 2" xfId="28253"/>
    <cellStyle name="Millares 3 2 2 2 3 7" xfId="14801"/>
    <cellStyle name="Millares 3 2 2 2 3 7 2" xfId="26419"/>
    <cellStyle name="Millares 3 2 2 2 3 8" xfId="12108"/>
    <cellStyle name="Millares 3 2 2 2 3 8 2" xfId="24417"/>
    <cellStyle name="Millares 3 2 2 2 3 9" xfId="22570"/>
    <cellStyle name="Millares 3 2 2 2 4" xfId="1348"/>
    <cellStyle name="Millares 3 2 2 2 4 2" xfId="1471"/>
    <cellStyle name="Millares 3 2 2 2 4 2 2" xfId="3940"/>
    <cellStyle name="Millares 3 2 2 2 4 2 2 2" xfId="20692"/>
    <cellStyle name="Millares 3 2 2 2 4 2 2 2 2" xfId="29217"/>
    <cellStyle name="Millares 3 2 2 2 4 2 2 3" xfId="17415"/>
    <cellStyle name="Millares 3 2 2 2 4 2 2 3 2" xfId="27386"/>
    <cellStyle name="Millares 3 2 2 2 4 2 2 4" xfId="13071"/>
    <cellStyle name="Millares 3 2 2 2 4 2 2 4 2" xfId="25380"/>
    <cellStyle name="Millares 3 2 2 2 4 2 2 5" xfId="23542"/>
    <cellStyle name="Millares 3 2 2 2 4 2 2 6" xfId="9758"/>
    <cellStyle name="Millares 3 2 2 2 4 2 3" xfId="5476"/>
    <cellStyle name="Millares 3 2 2 2 4 2 3 2" xfId="21166"/>
    <cellStyle name="Millares 3 2 2 2 4 2 3 2 2" xfId="29691"/>
    <cellStyle name="Millares 3 2 2 2 4 2 3 3" xfId="18951"/>
    <cellStyle name="Millares 3 2 2 2 4 2 3 3 2" xfId="27861"/>
    <cellStyle name="Millares 3 2 2 2 4 2 3 4" xfId="13545"/>
    <cellStyle name="Millares 3 2 2 2 4 2 3 4 2" xfId="25854"/>
    <cellStyle name="Millares 3 2 2 2 4 2 3 5" xfId="24017"/>
    <cellStyle name="Millares 3 2 2 2 4 2 3 6" xfId="11294"/>
    <cellStyle name="Millares 3 2 2 2 4 2 4" xfId="19809"/>
    <cellStyle name="Millares 3 2 2 2 4 2 4 2" xfId="28334"/>
    <cellStyle name="Millares 3 2 2 2 4 2 5" xfId="14947"/>
    <cellStyle name="Millares 3 2 2 2 4 2 5 2" xfId="26500"/>
    <cellStyle name="Millares 3 2 2 2 4 2 6" xfId="12189"/>
    <cellStyle name="Millares 3 2 2 2 4 2 6 2" xfId="24498"/>
    <cellStyle name="Millares 3 2 2 2 4 2 7" xfId="22651"/>
    <cellStyle name="Millares 3 2 2 2 4 2 8" xfId="7290"/>
    <cellStyle name="Millares 3 2 2 2 4 3" xfId="3817"/>
    <cellStyle name="Millares 3 2 2 2 4 3 2" xfId="20626"/>
    <cellStyle name="Millares 3 2 2 2 4 3 2 2" xfId="29151"/>
    <cellStyle name="Millares 3 2 2 2 4 3 3" xfId="17292"/>
    <cellStyle name="Millares 3 2 2 2 4 3 3 2" xfId="27320"/>
    <cellStyle name="Millares 3 2 2 2 4 3 4" xfId="13005"/>
    <cellStyle name="Millares 3 2 2 2 4 3 4 2" xfId="25314"/>
    <cellStyle name="Millares 3 2 2 2 4 3 5" xfId="23476"/>
    <cellStyle name="Millares 3 2 2 2 4 3 6" xfId="9635"/>
    <cellStyle name="Millares 3 2 2 2 4 4" xfId="5353"/>
    <cellStyle name="Millares 3 2 2 2 4 4 2" xfId="21100"/>
    <cellStyle name="Millares 3 2 2 2 4 4 2 2" xfId="29625"/>
    <cellStyle name="Millares 3 2 2 2 4 4 3" xfId="18828"/>
    <cellStyle name="Millares 3 2 2 2 4 4 3 2" xfId="27795"/>
    <cellStyle name="Millares 3 2 2 2 4 4 4" xfId="13479"/>
    <cellStyle name="Millares 3 2 2 2 4 4 4 2" xfId="25788"/>
    <cellStyle name="Millares 3 2 2 2 4 4 5" xfId="23951"/>
    <cellStyle name="Millares 3 2 2 2 4 4 6" xfId="11171"/>
    <cellStyle name="Millares 3 2 2 2 4 5" xfId="19743"/>
    <cellStyle name="Millares 3 2 2 2 4 5 2" xfId="28268"/>
    <cellStyle name="Millares 3 2 2 2 4 6" xfId="14824"/>
    <cellStyle name="Millares 3 2 2 2 4 6 2" xfId="26434"/>
    <cellStyle name="Millares 3 2 2 2 4 7" xfId="12123"/>
    <cellStyle name="Millares 3 2 2 2 4 7 2" xfId="24432"/>
    <cellStyle name="Millares 3 2 2 2 4 8" xfId="22585"/>
    <cellStyle name="Millares 3 2 2 2 4 9" xfId="7167"/>
    <cellStyle name="Millares 3 2 2 2 5" xfId="1466"/>
    <cellStyle name="Millares 3 2 2 2 5 2" xfId="3935"/>
    <cellStyle name="Millares 3 2 2 2 5 2 2" xfId="20687"/>
    <cellStyle name="Millares 3 2 2 2 5 2 2 2" xfId="29212"/>
    <cellStyle name="Millares 3 2 2 2 5 2 3" xfId="17410"/>
    <cellStyle name="Millares 3 2 2 2 5 2 3 2" xfId="27381"/>
    <cellStyle name="Millares 3 2 2 2 5 2 4" xfId="13066"/>
    <cellStyle name="Millares 3 2 2 2 5 2 4 2" xfId="25375"/>
    <cellStyle name="Millares 3 2 2 2 5 2 5" xfId="23537"/>
    <cellStyle name="Millares 3 2 2 2 5 2 6" xfId="9753"/>
    <cellStyle name="Millares 3 2 2 2 5 3" xfId="5471"/>
    <cellStyle name="Millares 3 2 2 2 5 3 2" xfId="21161"/>
    <cellStyle name="Millares 3 2 2 2 5 3 2 2" xfId="29686"/>
    <cellStyle name="Millares 3 2 2 2 5 3 3" xfId="18946"/>
    <cellStyle name="Millares 3 2 2 2 5 3 3 2" xfId="27856"/>
    <cellStyle name="Millares 3 2 2 2 5 3 4" xfId="13540"/>
    <cellStyle name="Millares 3 2 2 2 5 3 4 2" xfId="25849"/>
    <cellStyle name="Millares 3 2 2 2 5 3 5" xfId="24012"/>
    <cellStyle name="Millares 3 2 2 2 5 3 6" xfId="11289"/>
    <cellStyle name="Millares 3 2 2 2 5 4" xfId="19804"/>
    <cellStyle name="Millares 3 2 2 2 5 4 2" xfId="28329"/>
    <cellStyle name="Millares 3 2 2 2 5 5" xfId="14942"/>
    <cellStyle name="Millares 3 2 2 2 5 5 2" xfId="26495"/>
    <cellStyle name="Millares 3 2 2 2 5 6" xfId="12184"/>
    <cellStyle name="Millares 3 2 2 2 5 6 2" xfId="24493"/>
    <cellStyle name="Millares 3 2 2 2 5 7" xfId="22646"/>
    <cellStyle name="Millares 3 2 2 2 5 8" xfId="7285"/>
    <cellStyle name="Millares 3 2 2 2 6" xfId="3721"/>
    <cellStyle name="Millares 3 2 2 2 6 2" xfId="20574"/>
    <cellStyle name="Millares 3 2 2 2 6 2 2" xfId="29099"/>
    <cellStyle name="Millares 3 2 2 2 6 3" xfId="17196"/>
    <cellStyle name="Millares 3 2 2 2 6 3 2" xfId="27268"/>
    <cellStyle name="Millares 3 2 2 2 6 4" xfId="12953"/>
    <cellStyle name="Millares 3 2 2 2 6 4 2" xfId="25262"/>
    <cellStyle name="Millares 3 2 2 2 6 5" xfId="23423"/>
    <cellStyle name="Millares 3 2 2 2 6 6" xfId="9539"/>
    <cellStyle name="Millares 3 2 2 2 7" xfId="5257"/>
    <cellStyle name="Millares 3 2 2 2 7 2" xfId="21048"/>
    <cellStyle name="Millares 3 2 2 2 7 2 2" xfId="29573"/>
    <cellStyle name="Millares 3 2 2 2 7 3" xfId="18732"/>
    <cellStyle name="Millares 3 2 2 2 7 3 2" xfId="27743"/>
    <cellStyle name="Millares 3 2 2 2 7 4" xfId="13427"/>
    <cellStyle name="Millares 3 2 2 2 7 4 2" xfId="25736"/>
    <cellStyle name="Millares 3 2 2 2 7 5" xfId="23899"/>
    <cellStyle name="Millares 3 2 2 2 7 6" xfId="11075"/>
    <cellStyle name="Millares 3 2 2 2 8" xfId="19691"/>
    <cellStyle name="Millares 3 2 2 2 8 2" xfId="28216"/>
    <cellStyle name="Millares 3 2 2 2 9" xfId="14728"/>
    <cellStyle name="Millares 3 2 2 2 9 2" xfId="26382"/>
    <cellStyle name="Millares 3 2 2 3" xfId="1273"/>
    <cellStyle name="Millares 3 2 2 3 10" xfId="7092"/>
    <cellStyle name="Millares 3 2 2 3 2" xfId="1351"/>
    <cellStyle name="Millares 3 2 2 3 2 2" xfId="1473"/>
    <cellStyle name="Millares 3 2 2 3 2 2 2" xfId="3942"/>
    <cellStyle name="Millares 3 2 2 3 2 2 2 2" xfId="20694"/>
    <cellStyle name="Millares 3 2 2 3 2 2 2 2 2" xfId="29219"/>
    <cellStyle name="Millares 3 2 2 3 2 2 2 3" xfId="17417"/>
    <cellStyle name="Millares 3 2 2 3 2 2 2 3 2" xfId="27388"/>
    <cellStyle name="Millares 3 2 2 3 2 2 2 4" xfId="13073"/>
    <cellStyle name="Millares 3 2 2 3 2 2 2 4 2" xfId="25382"/>
    <cellStyle name="Millares 3 2 2 3 2 2 2 5" xfId="23544"/>
    <cellStyle name="Millares 3 2 2 3 2 2 2 6" xfId="9760"/>
    <cellStyle name="Millares 3 2 2 3 2 2 3" xfId="5478"/>
    <cellStyle name="Millares 3 2 2 3 2 2 3 2" xfId="21168"/>
    <cellStyle name="Millares 3 2 2 3 2 2 3 2 2" xfId="29693"/>
    <cellStyle name="Millares 3 2 2 3 2 2 3 3" xfId="18953"/>
    <cellStyle name="Millares 3 2 2 3 2 2 3 3 2" xfId="27863"/>
    <cellStyle name="Millares 3 2 2 3 2 2 3 4" xfId="13547"/>
    <cellStyle name="Millares 3 2 2 3 2 2 3 4 2" xfId="25856"/>
    <cellStyle name="Millares 3 2 2 3 2 2 3 5" xfId="24019"/>
    <cellStyle name="Millares 3 2 2 3 2 2 3 6" xfId="11296"/>
    <cellStyle name="Millares 3 2 2 3 2 2 4" xfId="19811"/>
    <cellStyle name="Millares 3 2 2 3 2 2 4 2" xfId="28336"/>
    <cellStyle name="Millares 3 2 2 3 2 2 5" xfId="14949"/>
    <cellStyle name="Millares 3 2 2 3 2 2 5 2" xfId="26502"/>
    <cellStyle name="Millares 3 2 2 3 2 2 6" xfId="12191"/>
    <cellStyle name="Millares 3 2 2 3 2 2 6 2" xfId="24500"/>
    <cellStyle name="Millares 3 2 2 3 2 2 7" xfId="22653"/>
    <cellStyle name="Millares 3 2 2 3 2 2 8" xfId="7292"/>
    <cellStyle name="Millares 3 2 2 3 2 3" xfId="3820"/>
    <cellStyle name="Millares 3 2 2 3 2 3 2" xfId="20629"/>
    <cellStyle name="Millares 3 2 2 3 2 3 2 2" xfId="29154"/>
    <cellStyle name="Millares 3 2 2 3 2 3 3" xfId="17295"/>
    <cellStyle name="Millares 3 2 2 3 2 3 3 2" xfId="27323"/>
    <cellStyle name="Millares 3 2 2 3 2 3 4" xfId="13008"/>
    <cellStyle name="Millares 3 2 2 3 2 3 4 2" xfId="25317"/>
    <cellStyle name="Millares 3 2 2 3 2 3 5" xfId="23479"/>
    <cellStyle name="Millares 3 2 2 3 2 3 6" xfId="9638"/>
    <cellStyle name="Millares 3 2 2 3 2 4" xfId="5356"/>
    <cellStyle name="Millares 3 2 2 3 2 4 2" xfId="21103"/>
    <cellStyle name="Millares 3 2 2 3 2 4 2 2" xfId="29628"/>
    <cellStyle name="Millares 3 2 2 3 2 4 3" xfId="18831"/>
    <cellStyle name="Millares 3 2 2 3 2 4 3 2" xfId="27798"/>
    <cellStyle name="Millares 3 2 2 3 2 4 4" xfId="13482"/>
    <cellStyle name="Millares 3 2 2 3 2 4 4 2" xfId="25791"/>
    <cellStyle name="Millares 3 2 2 3 2 4 5" xfId="23954"/>
    <cellStyle name="Millares 3 2 2 3 2 4 6" xfId="11174"/>
    <cellStyle name="Millares 3 2 2 3 2 5" xfId="19746"/>
    <cellStyle name="Millares 3 2 2 3 2 5 2" xfId="28271"/>
    <cellStyle name="Millares 3 2 2 3 2 6" xfId="14827"/>
    <cellStyle name="Millares 3 2 2 3 2 6 2" xfId="26437"/>
    <cellStyle name="Millares 3 2 2 3 2 7" xfId="12126"/>
    <cellStyle name="Millares 3 2 2 3 2 7 2" xfId="24435"/>
    <cellStyle name="Millares 3 2 2 3 2 8" xfId="22588"/>
    <cellStyle name="Millares 3 2 2 3 2 9" xfId="7170"/>
    <cellStyle name="Millares 3 2 2 3 3" xfId="1472"/>
    <cellStyle name="Millares 3 2 2 3 3 2" xfId="3941"/>
    <cellStyle name="Millares 3 2 2 3 3 2 2" xfId="20693"/>
    <cellStyle name="Millares 3 2 2 3 3 2 2 2" xfId="29218"/>
    <cellStyle name="Millares 3 2 2 3 3 2 3" xfId="17416"/>
    <cellStyle name="Millares 3 2 2 3 3 2 3 2" xfId="27387"/>
    <cellStyle name="Millares 3 2 2 3 3 2 4" xfId="13072"/>
    <cellStyle name="Millares 3 2 2 3 3 2 4 2" xfId="25381"/>
    <cellStyle name="Millares 3 2 2 3 3 2 5" xfId="23543"/>
    <cellStyle name="Millares 3 2 2 3 3 2 6" xfId="9759"/>
    <cellStyle name="Millares 3 2 2 3 3 3" xfId="5477"/>
    <cellStyle name="Millares 3 2 2 3 3 3 2" xfId="21167"/>
    <cellStyle name="Millares 3 2 2 3 3 3 2 2" xfId="29692"/>
    <cellStyle name="Millares 3 2 2 3 3 3 3" xfId="18952"/>
    <cellStyle name="Millares 3 2 2 3 3 3 3 2" xfId="27862"/>
    <cellStyle name="Millares 3 2 2 3 3 3 4" xfId="13546"/>
    <cellStyle name="Millares 3 2 2 3 3 3 4 2" xfId="25855"/>
    <cellStyle name="Millares 3 2 2 3 3 3 5" xfId="24018"/>
    <cellStyle name="Millares 3 2 2 3 3 3 6" xfId="11295"/>
    <cellStyle name="Millares 3 2 2 3 3 4" xfId="19810"/>
    <cellStyle name="Millares 3 2 2 3 3 4 2" xfId="28335"/>
    <cellStyle name="Millares 3 2 2 3 3 5" xfId="14948"/>
    <cellStyle name="Millares 3 2 2 3 3 5 2" xfId="26501"/>
    <cellStyle name="Millares 3 2 2 3 3 6" xfId="12190"/>
    <cellStyle name="Millares 3 2 2 3 3 6 2" xfId="24499"/>
    <cellStyle name="Millares 3 2 2 3 3 7" xfId="22652"/>
    <cellStyle name="Millares 3 2 2 3 3 8" xfId="7291"/>
    <cellStyle name="Millares 3 2 2 3 4" xfId="3742"/>
    <cellStyle name="Millares 3 2 2 3 4 2" xfId="20585"/>
    <cellStyle name="Millares 3 2 2 3 4 2 2" xfId="29110"/>
    <cellStyle name="Millares 3 2 2 3 4 3" xfId="17217"/>
    <cellStyle name="Millares 3 2 2 3 4 3 2" xfId="27279"/>
    <cellStyle name="Millares 3 2 2 3 4 4" xfId="12964"/>
    <cellStyle name="Millares 3 2 2 3 4 4 2" xfId="25273"/>
    <cellStyle name="Millares 3 2 2 3 4 5" xfId="23435"/>
    <cellStyle name="Millares 3 2 2 3 4 6" xfId="9560"/>
    <cellStyle name="Millares 3 2 2 3 5" xfId="5278"/>
    <cellStyle name="Millares 3 2 2 3 5 2" xfId="21059"/>
    <cellStyle name="Millares 3 2 2 3 5 2 2" xfId="29584"/>
    <cellStyle name="Millares 3 2 2 3 5 3" xfId="18753"/>
    <cellStyle name="Millares 3 2 2 3 5 3 2" xfId="27754"/>
    <cellStyle name="Millares 3 2 2 3 5 4" xfId="13438"/>
    <cellStyle name="Millares 3 2 2 3 5 4 2" xfId="25747"/>
    <cellStyle name="Millares 3 2 2 3 5 5" xfId="23910"/>
    <cellStyle name="Millares 3 2 2 3 5 6" xfId="11096"/>
    <cellStyle name="Millares 3 2 2 3 6" xfId="19702"/>
    <cellStyle name="Millares 3 2 2 3 6 2" xfId="28227"/>
    <cellStyle name="Millares 3 2 2 3 7" xfId="14749"/>
    <cellStyle name="Millares 3 2 2 3 7 2" xfId="26393"/>
    <cellStyle name="Millares 3 2 2 3 8" xfId="12082"/>
    <cellStyle name="Millares 3 2 2 3 8 2" xfId="24391"/>
    <cellStyle name="Millares 3 2 2 3 9" xfId="22544"/>
    <cellStyle name="Millares 3 2 2 4" xfId="1309"/>
    <cellStyle name="Millares 3 2 2 4 10" xfId="7128"/>
    <cellStyle name="Millares 3 2 2 4 2" xfId="1352"/>
    <cellStyle name="Millares 3 2 2 4 2 2" xfId="1475"/>
    <cellStyle name="Millares 3 2 2 4 2 2 2" xfId="3944"/>
    <cellStyle name="Millares 3 2 2 4 2 2 2 2" xfId="20696"/>
    <cellStyle name="Millares 3 2 2 4 2 2 2 2 2" xfId="29221"/>
    <cellStyle name="Millares 3 2 2 4 2 2 2 3" xfId="17419"/>
    <cellStyle name="Millares 3 2 2 4 2 2 2 3 2" xfId="27390"/>
    <cellStyle name="Millares 3 2 2 4 2 2 2 4" xfId="13075"/>
    <cellStyle name="Millares 3 2 2 4 2 2 2 4 2" xfId="25384"/>
    <cellStyle name="Millares 3 2 2 4 2 2 2 5" xfId="23546"/>
    <cellStyle name="Millares 3 2 2 4 2 2 2 6" xfId="9762"/>
    <cellStyle name="Millares 3 2 2 4 2 2 3" xfId="5480"/>
    <cellStyle name="Millares 3 2 2 4 2 2 3 2" xfId="21170"/>
    <cellStyle name="Millares 3 2 2 4 2 2 3 2 2" xfId="29695"/>
    <cellStyle name="Millares 3 2 2 4 2 2 3 3" xfId="18955"/>
    <cellStyle name="Millares 3 2 2 4 2 2 3 3 2" xfId="27865"/>
    <cellStyle name="Millares 3 2 2 4 2 2 3 4" xfId="13549"/>
    <cellStyle name="Millares 3 2 2 4 2 2 3 4 2" xfId="25858"/>
    <cellStyle name="Millares 3 2 2 4 2 2 3 5" xfId="24021"/>
    <cellStyle name="Millares 3 2 2 4 2 2 3 6" xfId="11298"/>
    <cellStyle name="Millares 3 2 2 4 2 2 4" xfId="19813"/>
    <cellStyle name="Millares 3 2 2 4 2 2 4 2" xfId="28338"/>
    <cellStyle name="Millares 3 2 2 4 2 2 5" xfId="14951"/>
    <cellStyle name="Millares 3 2 2 4 2 2 5 2" xfId="26504"/>
    <cellStyle name="Millares 3 2 2 4 2 2 6" xfId="12193"/>
    <cellStyle name="Millares 3 2 2 4 2 2 6 2" xfId="24502"/>
    <cellStyle name="Millares 3 2 2 4 2 2 7" xfId="22655"/>
    <cellStyle name="Millares 3 2 2 4 2 2 8" xfId="7294"/>
    <cellStyle name="Millares 3 2 2 4 2 3" xfId="3821"/>
    <cellStyle name="Millares 3 2 2 4 2 3 2" xfId="20630"/>
    <cellStyle name="Millares 3 2 2 4 2 3 2 2" xfId="29155"/>
    <cellStyle name="Millares 3 2 2 4 2 3 3" xfId="17296"/>
    <cellStyle name="Millares 3 2 2 4 2 3 3 2" xfId="27324"/>
    <cellStyle name="Millares 3 2 2 4 2 3 4" xfId="13009"/>
    <cellStyle name="Millares 3 2 2 4 2 3 4 2" xfId="25318"/>
    <cellStyle name="Millares 3 2 2 4 2 3 5" xfId="23480"/>
    <cellStyle name="Millares 3 2 2 4 2 3 6" xfId="9639"/>
    <cellStyle name="Millares 3 2 2 4 2 4" xfId="5357"/>
    <cellStyle name="Millares 3 2 2 4 2 4 2" xfId="21104"/>
    <cellStyle name="Millares 3 2 2 4 2 4 2 2" xfId="29629"/>
    <cellStyle name="Millares 3 2 2 4 2 4 3" xfId="18832"/>
    <cellStyle name="Millares 3 2 2 4 2 4 3 2" xfId="27799"/>
    <cellStyle name="Millares 3 2 2 4 2 4 4" xfId="13483"/>
    <cellStyle name="Millares 3 2 2 4 2 4 4 2" xfId="25792"/>
    <cellStyle name="Millares 3 2 2 4 2 4 5" xfId="23955"/>
    <cellStyle name="Millares 3 2 2 4 2 4 6" xfId="11175"/>
    <cellStyle name="Millares 3 2 2 4 2 5" xfId="19747"/>
    <cellStyle name="Millares 3 2 2 4 2 5 2" xfId="28272"/>
    <cellStyle name="Millares 3 2 2 4 2 6" xfId="14828"/>
    <cellStyle name="Millares 3 2 2 4 2 6 2" xfId="26438"/>
    <cellStyle name="Millares 3 2 2 4 2 7" xfId="12127"/>
    <cellStyle name="Millares 3 2 2 4 2 7 2" xfId="24436"/>
    <cellStyle name="Millares 3 2 2 4 2 8" xfId="22589"/>
    <cellStyle name="Millares 3 2 2 4 2 9" xfId="7171"/>
    <cellStyle name="Millares 3 2 2 4 3" xfId="1474"/>
    <cellStyle name="Millares 3 2 2 4 3 2" xfId="3943"/>
    <cellStyle name="Millares 3 2 2 4 3 2 2" xfId="20695"/>
    <cellStyle name="Millares 3 2 2 4 3 2 2 2" xfId="29220"/>
    <cellStyle name="Millares 3 2 2 4 3 2 3" xfId="17418"/>
    <cellStyle name="Millares 3 2 2 4 3 2 3 2" xfId="27389"/>
    <cellStyle name="Millares 3 2 2 4 3 2 4" xfId="13074"/>
    <cellStyle name="Millares 3 2 2 4 3 2 4 2" xfId="25383"/>
    <cellStyle name="Millares 3 2 2 4 3 2 5" xfId="23545"/>
    <cellStyle name="Millares 3 2 2 4 3 2 6" xfId="9761"/>
    <cellStyle name="Millares 3 2 2 4 3 3" xfId="5479"/>
    <cellStyle name="Millares 3 2 2 4 3 3 2" xfId="21169"/>
    <cellStyle name="Millares 3 2 2 4 3 3 2 2" xfId="29694"/>
    <cellStyle name="Millares 3 2 2 4 3 3 3" xfId="18954"/>
    <cellStyle name="Millares 3 2 2 4 3 3 3 2" xfId="27864"/>
    <cellStyle name="Millares 3 2 2 4 3 3 4" xfId="13548"/>
    <cellStyle name="Millares 3 2 2 4 3 3 4 2" xfId="25857"/>
    <cellStyle name="Millares 3 2 2 4 3 3 5" xfId="24020"/>
    <cellStyle name="Millares 3 2 2 4 3 3 6" xfId="11297"/>
    <cellStyle name="Millares 3 2 2 4 3 4" xfId="19812"/>
    <cellStyle name="Millares 3 2 2 4 3 4 2" xfId="28337"/>
    <cellStyle name="Millares 3 2 2 4 3 5" xfId="14950"/>
    <cellStyle name="Millares 3 2 2 4 3 5 2" xfId="26503"/>
    <cellStyle name="Millares 3 2 2 4 3 6" xfId="12192"/>
    <cellStyle name="Millares 3 2 2 4 3 6 2" xfId="24501"/>
    <cellStyle name="Millares 3 2 2 4 3 7" xfId="22654"/>
    <cellStyle name="Millares 3 2 2 4 3 8" xfId="7293"/>
    <cellStyle name="Millares 3 2 2 4 4" xfId="3778"/>
    <cellStyle name="Millares 3 2 2 4 4 2" xfId="20603"/>
    <cellStyle name="Millares 3 2 2 4 4 2 2" xfId="29128"/>
    <cellStyle name="Millares 3 2 2 4 4 3" xfId="17253"/>
    <cellStyle name="Millares 3 2 2 4 4 3 2" xfId="27297"/>
    <cellStyle name="Millares 3 2 2 4 4 4" xfId="12982"/>
    <cellStyle name="Millares 3 2 2 4 4 4 2" xfId="25291"/>
    <cellStyle name="Millares 3 2 2 4 4 5" xfId="23453"/>
    <cellStyle name="Millares 3 2 2 4 4 6" xfId="9596"/>
    <cellStyle name="Millares 3 2 2 4 5" xfId="5314"/>
    <cellStyle name="Millares 3 2 2 4 5 2" xfId="21077"/>
    <cellStyle name="Millares 3 2 2 4 5 2 2" xfId="29602"/>
    <cellStyle name="Millares 3 2 2 4 5 3" xfId="18789"/>
    <cellStyle name="Millares 3 2 2 4 5 3 2" xfId="27772"/>
    <cellStyle name="Millares 3 2 2 4 5 4" xfId="13456"/>
    <cellStyle name="Millares 3 2 2 4 5 4 2" xfId="25765"/>
    <cellStyle name="Millares 3 2 2 4 5 5" xfId="23928"/>
    <cellStyle name="Millares 3 2 2 4 5 6" xfId="11132"/>
    <cellStyle name="Millares 3 2 2 4 6" xfId="19720"/>
    <cellStyle name="Millares 3 2 2 4 6 2" xfId="28245"/>
    <cellStyle name="Millares 3 2 2 4 7" xfId="14785"/>
    <cellStyle name="Millares 3 2 2 4 7 2" xfId="26411"/>
    <cellStyle name="Millares 3 2 2 4 8" xfId="12100"/>
    <cellStyle name="Millares 3 2 2 4 8 2" xfId="24409"/>
    <cellStyle name="Millares 3 2 2 4 9" xfId="22562"/>
    <cellStyle name="Millares 3 2 2 5" xfId="1347"/>
    <cellStyle name="Millares 3 2 2 5 2" xfId="1476"/>
    <cellStyle name="Millares 3 2 2 5 2 2" xfId="3945"/>
    <cellStyle name="Millares 3 2 2 5 2 2 2" xfId="20697"/>
    <cellStyle name="Millares 3 2 2 5 2 2 2 2" xfId="29222"/>
    <cellStyle name="Millares 3 2 2 5 2 2 3" xfId="17420"/>
    <cellStyle name="Millares 3 2 2 5 2 2 3 2" xfId="27391"/>
    <cellStyle name="Millares 3 2 2 5 2 2 4" xfId="13076"/>
    <cellStyle name="Millares 3 2 2 5 2 2 4 2" xfId="25385"/>
    <cellStyle name="Millares 3 2 2 5 2 2 5" xfId="23547"/>
    <cellStyle name="Millares 3 2 2 5 2 2 6" xfId="9763"/>
    <cellStyle name="Millares 3 2 2 5 2 3" xfId="5481"/>
    <cellStyle name="Millares 3 2 2 5 2 3 2" xfId="21171"/>
    <cellStyle name="Millares 3 2 2 5 2 3 2 2" xfId="29696"/>
    <cellStyle name="Millares 3 2 2 5 2 3 3" xfId="18956"/>
    <cellStyle name="Millares 3 2 2 5 2 3 3 2" xfId="27866"/>
    <cellStyle name="Millares 3 2 2 5 2 3 4" xfId="13550"/>
    <cellStyle name="Millares 3 2 2 5 2 3 4 2" xfId="25859"/>
    <cellStyle name="Millares 3 2 2 5 2 3 5" xfId="24022"/>
    <cellStyle name="Millares 3 2 2 5 2 3 6" xfId="11299"/>
    <cellStyle name="Millares 3 2 2 5 2 4" xfId="19814"/>
    <cellStyle name="Millares 3 2 2 5 2 4 2" xfId="28339"/>
    <cellStyle name="Millares 3 2 2 5 2 5" xfId="14952"/>
    <cellStyle name="Millares 3 2 2 5 2 5 2" xfId="26505"/>
    <cellStyle name="Millares 3 2 2 5 2 6" xfId="12194"/>
    <cellStyle name="Millares 3 2 2 5 2 6 2" xfId="24503"/>
    <cellStyle name="Millares 3 2 2 5 2 7" xfId="22656"/>
    <cellStyle name="Millares 3 2 2 5 2 8" xfId="7295"/>
    <cellStyle name="Millares 3 2 2 5 3" xfId="3816"/>
    <cellStyle name="Millares 3 2 2 5 3 2" xfId="20625"/>
    <cellStyle name="Millares 3 2 2 5 3 2 2" xfId="29150"/>
    <cellStyle name="Millares 3 2 2 5 3 3" xfId="17291"/>
    <cellStyle name="Millares 3 2 2 5 3 3 2" xfId="27319"/>
    <cellStyle name="Millares 3 2 2 5 3 4" xfId="13004"/>
    <cellStyle name="Millares 3 2 2 5 3 4 2" xfId="25313"/>
    <cellStyle name="Millares 3 2 2 5 3 5" xfId="23475"/>
    <cellStyle name="Millares 3 2 2 5 3 6" xfId="9634"/>
    <cellStyle name="Millares 3 2 2 5 4" xfId="5352"/>
    <cellStyle name="Millares 3 2 2 5 4 2" xfId="21099"/>
    <cellStyle name="Millares 3 2 2 5 4 2 2" xfId="29624"/>
    <cellStyle name="Millares 3 2 2 5 4 3" xfId="18827"/>
    <cellStyle name="Millares 3 2 2 5 4 3 2" xfId="27794"/>
    <cellStyle name="Millares 3 2 2 5 4 4" xfId="13478"/>
    <cellStyle name="Millares 3 2 2 5 4 4 2" xfId="25787"/>
    <cellStyle name="Millares 3 2 2 5 4 5" xfId="23950"/>
    <cellStyle name="Millares 3 2 2 5 4 6" xfId="11170"/>
    <cellStyle name="Millares 3 2 2 5 5" xfId="19742"/>
    <cellStyle name="Millares 3 2 2 5 5 2" xfId="28267"/>
    <cellStyle name="Millares 3 2 2 5 6" xfId="14823"/>
    <cellStyle name="Millares 3 2 2 5 6 2" xfId="26433"/>
    <cellStyle name="Millares 3 2 2 5 7" xfId="12122"/>
    <cellStyle name="Millares 3 2 2 5 7 2" xfId="24431"/>
    <cellStyle name="Millares 3 2 2 5 8" xfId="22584"/>
    <cellStyle name="Millares 3 2 2 5 9" xfId="7166"/>
    <cellStyle name="Millares 3 2 2 6" xfId="1465"/>
    <cellStyle name="Millares 3 2 2 6 2" xfId="3934"/>
    <cellStyle name="Millares 3 2 2 6 2 2" xfId="20686"/>
    <cellStyle name="Millares 3 2 2 6 2 2 2" xfId="29211"/>
    <cellStyle name="Millares 3 2 2 6 2 3" xfId="17409"/>
    <cellStyle name="Millares 3 2 2 6 2 3 2" xfId="27380"/>
    <cellStyle name="Millares 3 2 2 6 2 4" xfId="13065"/>
    <cellStyle name="Millares 3 2 2 6 2 4 2" xfId="25374"/>
    <cellStyle name="Millares 3 2 2 6 2 5" xfId="23536"/>
    <cellStyle name="Millares 3 2 2 6 2 6" xfId="9752"/>
    <cellStyle name="Millares 3 2 2 6 3" xfId="5470"/>
    <cellStyle name="Millares 3 2 2 6 3 2" xfId="21160"/>
    <cellStyle name="Millares 3 2 2 6 3 2 2" xfId="29685"/>
    <cellStyle name="Millares 3 2 2 6 3 3" xfId="18945"/>
    <cellStyle name="Millares 3 2 2 6 3 3 2" xfId="27855"/>
    <cellStyle name="Millares 3 2 2 6 3 4" xfId="13539"/>
    <cellStyle name="Millares 3 2 2 6 3 4 2" xfId="25848"/>
    <cellStyle name="Millares 3 2 2 6 3 5" xfId="24011"/>
    <cellStyle name="Millares 3 2 2 6 3 6" xfId="11288"/>
    <cellStyle name="Millares 3 2 2 6 4" xfId="19803"/>
    <cellStyle name="Millares 3 2 2 6 4 2" xfId="28328"/>
    <cellStyle name="Millares 3 2 2 6 5" xfId="14941"/>
    <cellStyle name="Millares 3 2 2 6 5 2" xfId="26494"/>
    <cellStyle name="Millares 3 2 2 6 6" xfId="12183"/>
    <cellStyle name="Millares 3 2 2 6 6 2" xfId="24492"/>
    <cellStyle name="Millares 3 2 2 6 7" xfId="22645"/>
    <cellStyle name="Millares 3 2 2 6 8" xfId="7284"/>
    <cellStyle name="Millares 3 2 2 7" xfId="1233"/>
    <cellStyle name="Millares 3 2 2 7 2" xfId="3704"/>
    <cellStyle name="Millares 3 2 2 7 2 2" xfId="20565"/>
    <cellStyle name="Millares 3 2 2 7 2 2 2" xfId="29090"/>
    <cellStyle name="Millares 3 2 2 7 2 3" xfId="17179"/>
    <cellStyle name="Millares 3 2 2 7 2 3 2" xfId="27259"/>
    <cellStyle name="Millares 3 2 2 7 2 4" xfId="12944"/>
    <cellStyle name="Millares 3 2 2 7 2 4 2" xfId="25253"/>
    <cellStyle name="Millares 3 2 2 7 2 5" xfId="23414"/>
    <cellStyle name="Millares 3 2 2 7 2 6" xfId="9522"/>
    <cellStyle name="Millares 3 2 2 7 3" xfId="5240"/>
    <cellStyle name="Millares 3 2 2 7 3 2" xfId="21039"/>
    <cellStyle name="Millares 3 2 2 7 3 2 2" xfId="29564"/>
    <cellStyle name="Millares 3 2 2 7 3 3" xfId="18715"/>
    <cellStyle name="Millares 3 2 2 7 3 3 2" xfId="27734"/>
    <cellStyle name="Millares 3 2 2 7 3 4" xfId="13418"/>
    <cellStyle name="Millares 3 2 2 7 3 4 2" xfId="25727"/>
    <cellStyle name="Millares 3 2 2 7 3 5" xfId="23890"/>
    <cellStyle name="Millares 3 2 2 7 3 6" xfId="11058"/>
    <cellStyle name="Millares 3 2 2 7 4" xfId="19682"/>
    <cellStyle name="Millares 3 2 2 7 4 2" xfId="28207"/>
    <cellStyle name="Millares 3 2 2 7 5" xfId="14711"/>
    <cellStyle name="Millares 3 2 2 7 5 2" xfId="26373"/>
    <cellStyle name="Millares 3 2 2 7 6" xfId="12062"/>
    <cellStyle name="Millares 3 2 2 7 6 2" xfId="24371"/>
    <cellStyle name="Millares 3 2 2 7 7" xfId="22523"/>
    <cellStyle name="Millares 3 2 2 7 8" xfId="7054"/>
    <cellStyle name="Millares 3 2 3" xfId="161"/>
    <cellStyle name="Millares 3 2 3 2" xfId="1283"/>
    <cellStyle name="Millares 3 2 3 2 10" xfId="7102"/>
    <cellStyle name="Millares 3 2 3 2 2" xfId="1354"/>
    <cellStyle name="Millares 3 2 3 2 2 2" xfId="1479"/>
    <cellStyle name="Millares 3 2 3 2 2 2 2" xfId="3948"/>
    <cellStyle name="Millares 3 2 3 2 2 2 2 2" xfId="20700"/>
    <cellStyle name="Millares 3 2 3 2 2 2 2 2 2" xfId="29225"/>
    <cellStyle name="Millares 3 2 3 2 2 2 2 3" xfId="17423"/>
    <cellStyle name="Millares 3 2 3 2 2 2 2 3 2" xfId="27394"/>
    <cellStyle name="Millares 3 2 3 2 2 2 2 4" xfId="13079"/>
    <cellStyle name="Millares 3 2 3 2 2 2 2 4 2" xfId="25388"/>
    <cellStyle name="Millares 3 2 3 2 2 2 2 5" xfId="23550"/>
    <cellStyle name="Millares 3 2 3 2 2 2 2 6" xfId="9766"/>
    <cellStyle name="Millares 3 2 3 2 2 2 3" xfId="5484"/>
    <cellStyle name="Millares 3 2 3 2 2 2 3 2" xfId="21174"/>
    <cellStyle name="Millares 3 2 3 2 2 2 3 2 2" xfId="29699"/>
    <cellStyle name="Millares 3 2 3 2 2 2 3 3" xfId="18959"/>
    <cellStyle name="Millares 3 2 3 2 2 2 3 3 2" xfId="27869"/>
    <cellStyle name="Millares 3 2 3 2 2 2 3 4" xfId="13553"/>
    <cellStyle name="Millares 3 2 3 2 2 2 3 4 2" xfId="25862"/>
    <cellStyle name="Millares 3 2 3 2 2 2 3 5" xfId="24025"/>
    <cellStyle name="Millares 3 2 3 2 2 2 3 6" xfId="11302"/>
    <cellStyle name="Millares 3 2 3 2 2 2 4" xfId="19817"/>
    <cellStyle name="Millares 3 2 3 2 2 2 4 2" xfId="28342"/>
    <cellStyle name="Millares 3 2 3 2 2 2 5" xfId="14955"/>
    <cellStyle name="Millares 3 2 3 2 2 2 5 2" xfId="26508"/>
    <cellStyle name="Millares 3 2 3 2 2 2 6" xfId="12197"/>
    <cellStyle name="Millares 3 2 3 2 2 2 6 2" xfId="24506"/>
    <cellStyle name="Millares 3 2 3 2 2 2 7" xfId="22659"/>
    <cellStyle name="Millares 3 2 3 2 2 2 8" xfId="7298"/>
    <cellStyle name="Millares 3 2 3 2 2 3" xfId="3823"/>
    <cellStyle name="Millares 3 2 3 2 2 3 2" xfId="20632"/>
    <cellStyle name="Millares 3 2 3 2 2 3 2 2" xfId="29157"/>
    <cellStyle name="Millares 3 2 3 2 2 3 3" xfId="17298"/>
    <cellStyle name="Millares 3 2 3 2 2 3 3 2" xfId="27326"/>
    <cellStyle name="Millares 3 2 3 2 2 3 4" xfId="13011"/>
    <cellStyle name="Millares 3 2 3 2 2 3 4 2" xfId="25320"/>
    <cellStyle name="Millares 3 2 3 2 2 3 5" xfId="23482"/>
    <cellStyle name="Millares 3 2 3 2 2 3 6" xfId="9641"/>
    <cellStyle name="Millares 3 2 3 2 2 4" xfId="5359"/>
    <cellStyle name="Millares 3 2 3 2 2 4 2" xfId="21106"/>
    <cellStyle name="Millares 3 2 3 2 2 4 2 2" xfId="29631"/>
    <cellStyle name="Millares 3 2 3 2 2 4 3" xfId="18834"/>
    <cellStyle name="Millares 3 2 3 2 2 4 3 2" xfId="27801"/>
    <cellStyle name="Millares 3 2 3 2 2 4 4" xfId="13485"/>
    <cellStyle name="Millares 3 2 3 2 2 4 4 2" xfId="25794"/>
    <cellStyle name="Millares 3 2 3 2 2 4 5" xfId="23957"/>
    <cellStyle name="Millares 3 2 3 2 2 4 6" xfId="11177"/>
    <cellStyle name="Millares 3 2 3 2 2 5" xfId="19749"/>
    <cellStyle name="Millares 3 2 3 2 2 5 2" xfId="28274"/>
    <cellStyle name="Millares 3 2 3 2 2 6" xfId="14830"/>
    <cellStyle name="Millares 3 2 3 2 2 6 2" xfId="26440"/>
    <cellStyle name="Millares 3 2 3 2 2 7" xfId="12129"/>
    <cellStyle name="Millares 3 2 3 2 2 7 2" xfId="24438"/>
    <cellStyle name="Millares 3 2 3 2 2 8" xfId="22591"/>
    <cellStyle name="Millares 3 2 3 2 2 9" xfId="7173"/>
    <cellStyle name="Millares 3 2 3 2 3" xfId="1478"/>
    <cellStyle name="Millares 3 2 3 2 3 2" xfId="3947"/>
    <cellStyle name="Millares 3 2 3 2 3 2 2" xfId="20699"/>
    <cellStyle name="Millares 3 2 3 2 3 2 2 2" xfId="29224"/>
    <cellStyle name="Millares 3 2 3 2 3 2 3" xfId="17422"/>
    <cellStyle name="Millares 3 2 3 2 3 2 3 2" xfId="27393"/>
    <cellStyle name="Millares 3 2 3 2 3 2 4" xfId="13078"/>
    <cellStyle name="Millares 3 2 3 2 3 2 4 2" xfId="25387"/>
    <cellStyle name="Millares 3 2 3 2 3 2 5" xfId="23549"/>
    <cellStyle name="Millares 3 2 3 2 3 2 6" xfId="9765"/>
    <cellStyle name="Millares 3 2 3 2 3 3" xfId="5483"/>
    <cellStyle name="Millares 3 2 3 2 3 3 2" xfId="21173"/>
    <cellStyle name="Millares 3 2 3 2 3 3 2 2" xfId="29698"/>
    <cellStyle name="Millares 3 2 3 2 3 3 3" xfId="18958"/>
    <cellStyle name="Millares 3 2 3 2 3 3 3 2" xfId="27868"/>
    <cellStyle name="Millares 3 2 3 2 3 3 4" xfId="13552"/>
    <cellStyle name="Millares 3 2 3 2 3 3 4 2" xfId="25861"/>
    <cellStyle name="Millares 3 2 3 2 3 3 5" xfId="24024"/>
    <cellStyle name="Millares 3 2 3 2 3 3 6" xfId="11301"/>
    <cellStyle name="Millares 3 2 3 2 3 4" xfId="19816"/>
    <cellStyle name="Millares 3 2 3 2 3 4 2" xfId="28341"/>
    <cellStyle name="Millares 3 2 3 2 3 5" xfId="14954"/>
    <cellStyle name="Millares 3 2 3 2 3 5 2" xfId="26507"/>
    <cellStyle name="Millares 3 2 3 2 3 6" xfId="12196"/>
    <cellStyle name="Millares 3 2 3 2 3 6 2" xfId="24505"/>
    <cellStyle name="Millares 3 2 3 2 3 7" xfId="22658"/>
    <cellStyle name="Millares 3 2 3 2 3 8" xfId="7297"/>
    <cellStyle name="Millares 3 2 3 2 4" xfId="3752"/>
    <cellStyle name="Millares 3 2 3 2 4 2" xfId="20590"/>
    <cellStyle name="Millares 3 2 3 2 4 2 2" xfId="29115"/>
    <cellStyle name="Millares 3 2 3 2 4 3" xfId="17227"/>
    <cellStyle name="Millares 3 2 3 2 4 3 2" xfId="27284"/>
    <cellStyle name="Millares 3 2 3 2 4 4" xfId="12969"/>
    <cellStyle name="Millares 3 2 3 2 4 4 2" xfId="25278"/>
    <cellStyle name="Millares 3 2 3 2 4 5" xfId="23440"/>
    <cellStyle name="Millares 3 2 3 2 4 6" xfId="9570"/>
    <cellStyle name="Millares 3 2 3 2 5" xfId="5288"/>
    <cellStyle name="Millares 3 2 3 2 5 2" xfId="21064"/>
    <cellStyle name="Millares 3 2 3 2 5 2 2" xfId="29589"/>
    <cellStyle name="Millares 3 2 3 2 5 3" xfId="18763"/>
    <cellStyle name="Millares 3 2 3 2 5 3 2" xfId="27759"/>
    <cellStyle name="Millares 3 2 3 2 5 4" xfId="13443"/>
    <cellStyle name="Millares 3 2 3 2 5 4 2" xfId="25752"/>
    <cellStyle name="Millares 3 2 3 2 5 5" xfId="23915"/>
    <cellStyle name="Millares 3 2 3 2 5 6" xfId="11106"/>
    <cellStyle name="Millares 3 2 3 2 6" xfId="19707"/>
    <cellStyle name="Millares 3 2 3 2 6 2" xfId="28232"/>
    <cellStyle name="Millares 3 2 3 2 7" xfId="14759"/>
    <cellStyle name="Millares 3 2 3 2 7 2" xfId="26398"/>
    <cellStyle name="Millares 3 2 3 2 8" xfId="12087"/>
    <cellStyle name="Millares 3 2 3 2 8 2" xfId="24396"/>
    <cellStyle name="Millares 3 2 3 2 9" xfId="22549"/>
    <cellStyle name="Millares 3 2 3 3" xfId="1319"/>
    <cellStyle name="Millares 3 2 3 3 10" xfId="7138"/>
    <cellStyle name="Millares 3 2 3 3 2" xfId="1355"/>
    <cellStyle name="Millares 3 2 3 3 2 2" xfId="1481"/>
    <cellStyle name="Millares 3 2 3 3 2 2 2" xfId="3950"/>
    <cellStyle name="Millares 3 2 3 3 2 2 2 2" xfId="20702"/>
    <cellStyle name="Millares 3 2 3 3 2 2 2 2 2" xfId="29227"/>
    <cellStyle name="Millares 3 2 3 3 2 2 2 3" xfId="17425"/>
    <cellStyle name="Millares 3 2 3 3 2 2 2 3 2" xfId="27396"/>
    <cellStyle name="Millares 3 2 3 3 2 2 2 4" xfId="13081"/>
    <cellStyle name="Millares 3 2 3 3 2 2 2 4 2" xfId="25390"/>
    <cellStyle name="Millares 3 2 3 3 2 2 2 5" xfId="23552"/>
    <cellStyle name="Millares 3 2 3 3 2 2 2 6" xfId="9768"/>
    <cellStyle name="Millares 3 2 3 3 2 2 3" xfId="5486"/>
    <cellStyle name="Millares 3 2 3 3 2 2 3 2" xfId="21176"/>
    <cellStyle name="Millares 3 2 3 3 2 2 3 2 2" xfId="29701"/>
    <cellStyle name="Millares 3 2 3 3 2 2 3 3" xfId="18961"/>
    <cellStyle name="Millares 3 2 3 3 2 2 3 3 2" xfId="27871"/>
    <cellStyle name="Millares 3 2 3 3 2 2 3 4" xfId="13555"/>
    <cellStyle name="Millares 3 2 3 3 2 2 3 4 2" xfId="25864"/>
    <cellStyle name="Millares 3 2 3 3 2 2 3 5" xfId="24027"/>
    <cellStyle name="Millares 3 2 3 3 2 2 3 6" xfId="11304"/>
    <cellStyle name="Millares 3 2 3 3 2 2 4" xfId="19819"/>
    <cellStyle name="Millares 3 2 3 3 2 2 4 2" xfId="28344"/>
    <cellStyle name="Millares 3 2 3 3 2 2 5" xfId="14957"/>
    <cellStyle name="Millares 3 2 3 3 2 2 5 2" xfId="26510"/>
    <cellStyle name="Millares 3 2 3 3 2 2 6" xfId="12199"/>
    <cellStyle name="Millares 3 2 3 3 2 2 6 2" xfId="24508"/>
    <cellStyle name="Millares 3 2 3 3 2 2 7" xfId="22661"/>
    <cellStyle name="Millares 3 2 3 3 2 2 8" xfId="7300"/>
    <cellStyle name="Millares 3 2 3 3 2 3" xfId="3824"/>
    <cellStyle name="Millares 3 2 3 3 2 3 2" xfId="20633"/>
    <cellStyle name="Millares 3 2 3 3 2 3 2 2" xfId="29158"/>
    <cellStyle name="Millares 3 2 3 3 2 3 3" xfId="17299"/>
    <cellStyle name="Millares 3 2 3 3 2 3 3 2" xfId="27327"/>
    <cellStyle name="Millares 3 2 3 3 2 3 4" xfId="13012"/>
    <cellStyle name="Millares 3 2 3 3 2 3 4 2" xfId="25321"/>
    <cellStyle name="Millares 3 2 3 3 2 3 5" xfId="23483"/>
    <cellStyle name="Millares 3 2 3 3 2 3 6" xfId="9642"/>
    <cellStyle name="Millares 3 2 3 3 2 4" xfId="5360"/>
    <cellStyle name="Millares 3 2 3 3 2 4 2" xfId="21107"/>
    <cellStyle name="Millares 3 2 3 3 2 4 2 2" xfId="29632"/>
    <cellStyle name="Millares 3 2 3 3 2 4 3" xfId="18835"/>
    <cellStyle name="Millares 3 2 3 3 2 4 3 2" xfId="27802"/>
    <cellStyle name="Millares 3 2 3 3 2 4 4" xfId="13486"/>
    <cellStyle name="Millares 3 2 3 3 2 4 4 2" xfId="25795"/>
    <cellStyle name="Millares 3 2 3 3 2 4 5" xfId="23958"/>
    <cellStyle name="Millares 3 2 3 3 2 4 6" xfId="11178"/>
    <cellStyle name="Millares 3 2 3 3 2 5" xfId="19750"/>
    <cellStyle name="Millares 3 2 3 3 2 5 2" xfId="28275"/>
    <cellStyle name="Millares 3 2 3 3 2 6" xfId="14831"/>
    <cellStyle name="Millares 3 2 3 3 2 6 2" xfId="26441"/>
    <cellStyle name="Millares 3 2 3 3 2 7" xfId="12130"/>
    <cellStyle name="Millares 3 2 3 3 2 7 2" xfId="24439"/>
    <cellStyle name="Millares 3 2 3 3 2 8" xfId="22592"/>
    <cellStyle name="Millares 3 2 3 3 2 9" xfId="7174"/>
    <cellStyle name="Millares 3 2 3 3 3" xfId="1480"/>
    <cellStyle name="Millares 3 2 3 3 3 2" xfId="3949"/>
    <cellStyle name="Millares 3 2 3 3 3 2 2" xfId="20701"/>
    <cellStyle name="Millares 3 2 3 3 3 2 2 2" xfId="29226"/>
    <cellStyle name="Millares 3 2 3 3 3 2 3" xfId="17424"/>
    <cellStyle name="Millares 3 2 3 3 3 2 3 2" xfId="27395"/>
    <cellStyle name="Millares 3 2 3 3 3 2 4" xfId="13080"/>
    <cellStyle name="Millares 3 2 3 3 3 2 4 2" xfId="25389"/>
    <cellStyle name="Millares 3 2 3 3 3 2 5" xfId="23551"/>
    <cellStyle name="Millares 3 2 3 3 3 2 6" xfId="9767"/>
    <cellStyle name="Millares 3 2 3 3 3 3" xfId="5485"/>
    <cellStyle name="Millares 3 2 3 3 3 3 2" xfId="21175"/>
    <cellStyle name="Millares 3 2 3 3 3 3 2 2" xfId="29700"/>
    <cellStyle name="Millares 3 2 3 3 3 3 3" xfId="18960"/>
    <cellStyle name="Millares 3 2 3 3 3 3 3 2" xfId="27870"/>
    <cellStyle name="Millares 3 2 3 3 3 3 4" xfId="13554"/>
    <cellStyle name="Millares 3 2 3 3 3 3 4 2" xfId="25863"/>
    <cellStyle name="Millares 3 2 3 3 3 3 5" xfId="24026"/>
    <cellStyle name="Millares 3 2 3 3 3 3 6" xfId="11303"/>
    <cellStyle name="Millares 3 2 3 3 3 4" xfId="19818"/>
    <cellStyle name="Millares 3 2 3 3 3 4 2" xfId="28343"/>
    <cellStyle name="Millares 3 2 3 3 3 5" xfId="14956"/>
    <cellStyle name="Millares 3 2 3 3 3 5 2" xfId="26509"/>
    <cellStyle name="Millares 3 2 3 3 3 6" xfId="12198"/>
    <cellStyle name="Millares 3 2 3 3 3 6 2" xfId="24507"/>
    <cellStyle name="Millares 3 2 3 3 3 7" xfId="22660"/>
    <cellStyle name="Millares 3 2 3 3 3 8" xfId="7299"/>
    <cellStyle name="Millares 3 2 3 3 4" xfId="3788"/>
    <cellStyle name="Millares 3 2 3 3 4 2" xfId="20608"/>
    <cellStyle name="Millares 3 2 3 3 4 2 2" xfId="29133"/>
    <cellStyle name="Millares 3 2 3 3 4 3" xfId="17263"/>
    <cellStyle name="Millares 3 2 3 3 4 3 2" xfId="27302"/>
    <cellStyle name="Millares 3 2 3 3 4 4" xfId="12987"/>
    <cellStyle name="Millares 3 2 3 3 4 4 2" xfId="25296"/>
    <cellStyle name="Millares 3 2 3 3 4 5" xfId="23458"/>
    <cellStyle name="Millares 3 2 3 3 4 6" xfId="9606"/>
    <cellStyle name="Millares 3 2 3 3 5" xfId="5324"/>
    <cellStyle name="Millares 3 2 3 3 5 2" xfId="21082"/>
    <cellStyle name="Millares 3 2 3 3 5 2 2" xfId="29607"/>
    <cellStyle name="Millares 3 2 3 3 5 3" xfId="18799"/>
    <cellStyle name="Millares 3 2 3 3 5 3 2" xfId="27777"/>
    <cellStyle name="Millares 3 2 3 3 5 4" xfId="13461"/>
    <cellStyle name="Millares 3 2 3 3 5 4 2" xfId="25770"/>
    <cellStyle name="Millares 3 2 3 3 5 5" xfId="23933"/>
    <cellStyle name="Millares 3 2 3 3 5 6" xfId="11142"/>
    <cellStyle name="Millares 3 2 3 3 6" xfId="19725"/>
    <cellStyle name="Millares 3 2 3 3 6 2" xfId="28250"/>
    <cellStyle name="Millares 3 2 3 3 7" xfId="14795"/>
    <cellStyle name="Millares 3 2 3 3 7 2" xfId="26416"/>
    <cellStyle name="Millares 3 2 3 3 8" xfId="12105"/>
    <cellStyle name="Millares 3 2 3 3 8 2" xfId="24414"/>
    <cellStyle name="Millares 3 2 3 3 9" xfId="22567"/>
    <cellStyle name="Millares 3 2 3 4" xfId="1353"/>
    <cellStyle name="Millares 3 2 3 4 2" xfId="1482"/>
    <cellStyle name="Millares 3 2 3 4 2 2" xfId="3951"/>
    <cellStyle name="Millares 3 2 3 4 2 2 2" xfId="20703"/>
    <cellStyle name="Millares 3 2 3 4 2 2 2 2" xfId="29228"/>
    <cellStyle name="Millares 3 2 3 4 2 2 3" xfId="17426"/>
    <cellStyle name="Millares 3 2 3 4 2 2 3 2" xfId="27397"/>
    <cellStyle name="Millares 3 2 3 4 2 2 4" xfId="13082"/>
    <cellStyle name="Millares 3 2 3 4 2 2 4 2" xfId="25391"/>
    <cellStyle name="Millares 3 2 3 4 2 2 5" xfId="23553"/>
    <cellStyle name="Millares 3 2 3 4 2 2 6" xfId="9769"/>
    <cellStyle name="Millares 3 2 3 4 2 3" xfId="5487"/>
    <cellStyle name="Millares 3 2 3 4 2 3 2" xfId="21177"/>
    <cellStyle name="Millares 3 2 3 4 2 3 2 2" xfId="29702"/>
    <cellStyle name="Millares 3 2 3 4 2 3 3" xfId="18962"/>
    <cellStyle name="Millares 3 2 3 4 2 3 3 2" xfId="27872"/>
    <cellStyle name="Millares 3 2 3 4 2 3 4" xfId="13556"/>
    <cellStyle name="Millares 3 2 3 4 2 3 4 2" xfId="25865"/>
    <cellStyle name="Millares 3 2 3 4 2 3 5" xfId="24028"/>
    <cellStyle name="Millares 3 2 3 4 2 3 6" xfId="11305"/>
    <cellStyle name="Millares 3 2 3 4 2 4" xfId="19820"/>
    <cellStyle name="Millares 3 2 3 4 2 4 2" xfId="28345"/>
    <cellStyle name="Millares 3 2 3 4 2 5" xfId="14958"/>
    <cellStyle name="Millares 3 2 3 4 2 5 2" xfId="26511"/>
    <cellStyle name="Millares 3 2 3 4 2 6" xfId="12200"/>
    <cellStyle name="Millares 3 2 3 4 2 6 2" xfId="24509"/>
    <cellStyle name="Millares 3 2 3 4 2 7" xfId="22662"/>
    <cellStyle name="Millares 3 2 3 4 2 8" xfId="7301"/>
    <cellStyle name="Millares 3 2 3 4 3" xfId="3822"/>
    <cellStyle name="Millares 3 2 3 4 3 2" xfId="20631"/>
    <cellStyle name="Millares 3 2 3 4 3 2 2" xfId="29156"/>
    <cellStyle name="Millares 3 2 3 4 3 3" xfId="17297"/>
    <cellStyle name="Millares 3 2 3 4 3 3 2" xfId="27325"/>
    <cellStyle name="Millares 3 2 3 4 3 4" xfId="13010"/>
    <cellStyle name="Millares 3 2 3 4 3 4 2" xfId="25319"/>
    <cellStyle name="Millares 3 2 3 4 3 5" xfId="23481"/>
    <cellStyle name="Millares 3 2 3 4 3 6" xfId="9640"/>
    <cellStyle name="Millares 3 2 3 4 4" xfId="5358"/>
    <cellStyle name="Millares 3 2 3 4 4 2" xfId="21105"/>
    <cellStyle name="Millares 3 2 3 4 4 2 2" xfId="29630"/>
    <cellStyle name="Millares 3 2 3 4 4 3" xfId="18833"/>
    <cellStyle name="Millares 3 2 3 4 4 3 2" xfId="27800"/>
    <cellStyle name="Millares 3 2 3 4 4 4" xfId="13484"/>
    <cellStyle name="Millares 3 2 3 4 4 4 2" xfId="25793"/>
    <cellStyle name="Millares 3 2 3 4 4 5" xfId="23956"/>
    <cellStyle name="Millares 3 2 3 4 4 6" xfId="11176"/>
    <cellStyle name="Millares 3 2 3 4 5" xfId="19748"/>
    <cellStyle name="Millares 3 2 3 4 5 2" xfId="28273"/>
    <cellStyle name="Millares 3 2 3 4 6" xfId="14829"/>
    <cellStyle name="Millares 3 2 3 4 6 2" xfId="26439"/>
    <cellStyle name="Millares 3 2 3 4 7" xfId="12128"/>
    <cellStyle name="Millares 3 2 3 4 7 2" xfId="24437"/>
    <cellStyle name="Millares 3 2 3 4 8" xfId="22590"/>
    <cellStyle name="Millares 3 2 3 4 9" xfId="7172"/>
    <cellStyle name="Millares 3 2 3 5" xfId="1477"/>
    <cellStyle name="Millares 3 2 3 5 2" xfId="3946"/>
    <cellStyle name="Millares 3 2 3 5 2 2" xfId="20698"/>
    <cellStyle name="Millares 3 2 3 5 2 2 2" xfId="29223"/>
    <cellStyle name="Millares 3 2 3 5 2 3" xfId="17421"/>
    <cellStyle name="Millares 3 2 3 5 2 3 2" xfId="27392"/>
    <cellStyle name="Millares 3 2 3 5 2 4" xfId="13077"/>
    <cellStyle name="Millares 3 2 3 5 2 4 2" xfId="25386"/>
    <cellStyle name="Millares 3 2 3 5 2 5" xfId="23548"/>
    <cellStyle name="Millares 3 2 3 5 2 6" xfId="9764"/>
    <cellStyle name="Millares 3 2 3 5 3" xfId="5482"/>
    <cellStyle name="Millares 3 2 3 5 3 2" xfId="21172"/>
    <cellStyle name="Millares 3 2 3 5 3 2 2" xfId="29697"/>
    <cellStyle name="Millares 3 2 3 5 3 3" xfId="18957"/>
    <cellStyle name="Millares 3 2 3 5 3 3 2" xfId="27867"/>
    <cellStyle name="Millares 3 2 3 5 3 4" xfId="13551"/>
    <cellStyle name="Millares 3 2 3 5 3 4 2" xfId="25860"/>
    <cellStyle name="Millares 3 2 3 5 3 5" xfId="24023"/>
    <cellStyle name="Millares 3 2 3 5 3 6" xfId="11300"/>
    <cellStyle name="Millares 3 2 3 5 4" xfId="19815"/>
    <cellStyle name="Millares 3 2 3 5 4 2" xfId="28340"/>
    <cellStyle name="Millares 3 2 3 5 5" xfId="14953"/>
    <cellStyle name="Millares 3 2 3 5 5 2" xfId="26506"/>
    <cellStyle name="Millares 3 2 3 5 6" xfId="12195"/>
    <cellStyle name="Millares 3 2 3 5 6 2" xfId="24504"/>
    <cellStyle name="Millares 3 2 3 5 7" xfId="22657"/>
    <cellStyle name="Millares 3 2 3 5 8" xfId="7296"/>
    <cellStyle name="Millares 3 2 3 6" xfId="1245"/>
    <cellStyle name="Millares 3 2 3 6 2" xfId="3715"/>
    <cellStyle name="Millares 3 2 3 6 2 2" xfId="20571"/>
    <cellStyle name="Millares 3 2 3 6 2 2 2" xfId="29096"/>
    <cellStyle name="Millares 3 2 3 6 2 3" xfId="17190"/>
    <cellStyle name="Millares 3 2 3 6 2 3 2" xfId="27265"/>
    <cellStyle name="Millares 3 2 3 6 2 4" xfId="12950"/>
    <cellStyle name="Millares 3 2 3 6 2 4 2" xfId="25259"/>
    <cellStyle name="Millares 3 2 3 6 2 5" xfId="23420"/>
    <cellStyle name="Millares 3 2 3 6 2 6" xfId="9533"/>
    <cellStyle name="Millares 3 2 3 6 3" xfId="5251"/>
    <cellStyle name="Millares 3 2 3 6 3 2" xfId="21045"/>
    <cellStyle name="Millares 3 2 3 6 3 2 2" xfId="29570"/>
    <cellStyle name="Millares 3 2 3 6 3 3" xfId="18726"/>
    <cellStyle name="Millares 3 2 3 6 3 3 2" xfId="27740"/>
    <cellStyle name="Millares 3 2 3 6 3 4" xfId="13424"/>
    <cellStyle name="Millares 3 2 3 6 3 4 2" xfId="25733"/>
    <cellStyle name="Millares 3 2 3 6 3 5" xfId="23896"/>
    <cellStyle name="Millares 3 2 3 6 3 6" xfId="11069"/>
    <cellStyle name="Millares 3 2 3 6 4" xfId="19688"/>
    <cellStyle name="Millares 3 2 3 6 4 2" xfId="28213"/>
    <cellStyle name="Millares 3 2 3 6 5" xfId="14722"/>
    <cellStyle name="Millares 3 2 3 6 5 2" xfId="26379"/>
    <cellStyle name="Millares 3 2 3 6 6" xfId="12068"/>
    <cellStyle name="Millares 3 2 3 6 6 2" xfId="24377"/>
    <cellStyle name="Millares 3 2 3 6 7" xfId="22529"/>
    <cellStyle name="Millares 3 2 3 6 8" xfId="7065"/>
    <cellStyle name="Millares 3 2 4" xfId="1267"/>
    <cellStyle name="Millares 3 2 4 10" xfId="7086"/>
    <cellStyle name="Millares 3 2 4 2" xfId="1356"/>
    <cellStyle name="Millares 3 2 4 2 2" xfId="1484"/>
    <cellStyle name="Millares 3 2 4 2 2 2" xfId="3953"/>
    <cellStyle name="Millares 3 2 4 2 2 2 2" xfId="20705"/>
    <cellStyle name="Millares 3 2 4 2 2 2 2 2" xfId="29230"/>
    <cellStyle name="Millares 3 2 4 2 2 2 3" xfId="17428"/>
    <cellStyle name="Millares 3 2 4 2 2 2 3 2" xfId="27399"/>
    <cellStyle name="Millares 3 2 4 2 2 2 4" xfId="13084"/>
    <cellStyle name="Millares 3 2 4 2 2 2 4 2" xfId="25393"/>
    <cellStyle name="Millares 3 2 4 2 2 2 5" xfId="23555"/>
    <cellStyle name="Millares 3 2 4 2 2 2 6" xfId="9771"/>
    <cellStyle name="Millares 3 2 4 2 2 3" xfId="5489"/>
    <cellStyle name="Millares 3 2 4 2 2 3 2" xfId="21179"/>
    <cellStyle name="Millares 3 2 4 2 2 3 2 2" xfId="29704"/>
    <cellStyle name="Millares 3 2 4 2 2 3 3" xfId="18964"/>
    <cellStyle name="Millares 3 2 4 2 2 3 3 2" xfId="27874"/>
    <cellStyle name="Millares 3 2 4 2 2 3 4" xfId="13558"/>
    <cellStyle name="Millares 3 2 4 2 2 3 4 2" xfId="25867"/>
    <cellStyle name="Millares 3 2 4 2 2 3 5" xfId="24030"/>
    <cellStyle name="Millares 3 2 4 2 2 3 6" xfId="11307"/>
    <cellStyle name="Millares 3 2 4 2 2 4" xfId="19822"/>
    <cellStyle name="Millares 3 2 4 2 2 4 2" xfId="28347"/>
    <cellStyle name="Millares 3 2 4 2 2 5" xfId="14960"/>
    <cellStyle name="Millares 3 2 4 2 2 5 2" xfId="26513"/>
    <cellStyle name="Millares 3 2 4 2 2 6" xfId="12202"/>
    <cellStyle name="Millares 3 2 4 2 2 6 2" xfId="24511"/>
    <cellStyle name="Millares 3 2 4 2 2 7" xfId="22664"/>
    <cellStyle name="Millares 3 2 4 2 2 8" xfId="7303"/>
    <cellStyle name="Millares 3 2 4 2 3" xfId="3825"/>
    <cellStyle name="Millares 3 2 4 2 3 2" xfId="20634"/>
    <cellStyle name="Millares 3 2 4 2 3 2 2" xfId="29159"/>
    <cellStyle name="Millares 3 2 4 2 3 3" xfId="17300"/>
    <cellStyle name="Millares 3 2 4 2 3 3 2" xfId="27328"/>
    <cellStyle name="Millares 3 2 4 2 3 4" xfId="13013"/>
    <cellStyle name="Millares 3 2 4 2 3 4 2" xfId="25322"/>
    <cellStyle name="Millares 3 2 4 2 3 5" xfId="23484"/>
    <cellStyle name="Millares 3 2 4 2 3 6" xfId="9643"/>
    <cellStyle name="Millares 3 2 4 2 4" xfId="5361"/>
    <cellStyle name="Millares 3 2 4 2 4 2" xfId="21108"/>
    <cellStyle name="Millares 3 2 4 2 4 2 2" xfId="29633"/>
    <cellStyle name="Millares 3 2 4 2 4 3" xfId="18836"/>
    <cellStyle name="Millares 3 2 4 2 4 3 2" xfId="27803"/>
    <cellStyle name="Millares 3 2 4 2 4 4" xfId="13487"/>
    <cellStyle name="Millares 3 2 4 2 4 4 2" xfId="25796"/>
    <cellStyle name="Millares 3 2 4 2 4 5" xfId="23959"/>
    <cellStyle name="Millares 3 2 4 2 4 6" xfId="11179"/>
    <cellStyle name="Millares 3 2 4 2 5" xfId="19751"/>
    <cellStyle name="Millares 3 2 4 2 5 2" xfId="28276"/>
    <cellStyle name="Millares 3 2 4 2 6" xfId="14832"/>
    <cellStyle name="Millares 3 2 4 2 6 2" xfId="26442"/>
    <cellStyle name="Millares 3 2 4 2 7" xfId="12131"/>
    <cellStyle name="Millares 3 2 4 2 7 2" xfId="24440"/>
    <cellStyle name="Millares 3 2 4 2 8" xfId="22593"/>
    <cellStyle name="Millares 3 2 4 2 9" xfId="7175"/>
    <cellStyle name="Millares 3 2 4 3" xfId="1483"/>
    <cellStyle name="Millares 3 2 4 3 2" xfId="3952"/>
    <cellStyle name="Millares 3 2 4 3 2 2" xfId="20704"/>
    <cellStyle name="Millares 3 2 4 3 2 2 2" xfId="29229"/>
    <cellStyle name="Millares 3 2 4 3 2 3" xfId="17427"/>
    <cellStyle name="Millares 3 2 4 3 2 3 2" xfId="27398"/>
    <cellStyle name="Millares 3 2 4 3 2 4" xfId="13083"/>
    <cellStyle name="Millares 3 2 4 3 2 4 2" xfId="25392"/>
    <cellStyle name="Millares 3 2 4 3 2 5" xfId="23554"/>
    <cellStyle name="Millares 3 2 4 3 2 6" xfId="9770"/>
    <cellStyle name="Millares 3 2 4 3 3" xfId="5488"/>
    <cellStyle name="Millares 3 2 4 3 3 2" xfId="21178"/>
    <cellStyle name="Millares 3 2 4 3 3 2 2" xfId="29703"/>
    <cellStyle name="Millares 3 2 4 3 3 3" xfId="18963"/>
    <cellStyle name="Millares 3 2 4 3 3 3 2" xfId="27873"/>
    <cellStyle name="Millares 3 2 4 3 3 4" xfId="13557"/>
    <cellStyle name="Millares 3 2 4 3 3 4 2" xfId="25866"/>
    <cellStyle name="Millares 3 2 4 3 3 5" xfId="24029"/>
    <cellStyle name="Millares 3 2 4 3 3 6" xfId="11306"/>
    <cellStyle name="Millares 3 2 4 3 4" xfId="19821"/>
    <cellStyle name="Millares 3 2 4 3 4 2" xfId="28346"/>
    <cellStyle name="Millares 3 2 4 3 5" xfId="14959"/>
    <cellStyle name="Millares 3 2 4 3 5 2" xfId="26512"/>
    <cellStyle name="Millares 3 2 4 3 6" xfId="12201"/>
    <cellStyle name="Millares 3 2 4 3 6 2" xfId="24510"/>
    <cellStyle name="Millares 3 2 4 3 7" xfId="22663"/>
    <cellStyle name="Millares 3 2 4 3 8" xfId="7302"/>
    <cellStyle name="Millares 3 2 4 4" xfId="3736"/>
    <cellStyle name="Millares 3 2 4 4 2" xfId="20582"/>
    <cellStyle name="Millares 3 2 4 4 2 2" xfId="29107"/>
    <cellStyle name="Millares 3 2 4 4 3" xfId="17211"/>
    <cellStyle name="Millares 3 2 4 4 3 2" xfId="27276"/>
    <cellStyle name="Millares 3 2 4 4 4" xfId="12961"/>
    <cellStyle name="Millares 3 2 4 4 4 2" xfId="25270"/>
    <cellStyle name="Millares 3 2 4 4 5" xfId="23432"/>
    <cellStyle name="Millares 3 2 4 4 6" xfId="9554"/>
    <cellStyle name="Millares 3 2 4 5" xfId="5272"/>
    <cellStyle name="Millares 3 2 4 5 2" xfId="21056"/>
    <cellStyle name="Millares 3 2 4 5 2 2" xfId="29581"/>
    <cellStyle name="Millares 3 2 4 5 3" xfId="18747"/>
    <cellStyle name="Millares 3 2 4 5 3 2" xfId="27751"/>
    <cellStyle name="Millares 3 2 4 5 4" xfId="13435"/>
    <cellStyle name="Millares 3 2 4 5 4 2" xfId="25744"/>
    <cellStyle name="Millares 3 2 4 5 5" xfId="23907"/>
    <cellStyle name="Millares 3 2 4 5 6" xfId="11090"/>
    <cellStyle name="Millares 3 2 4 6" xfId="19699"/>
    <cellStyle name="Millares 3 2 4 6 2" xfId="28224"/>
    <cellStyle name="Millares 3 2 4 7" xfId="14743"/>
    <cellStyle name="Millares 3 2 4 7 2" xfId="26390"/>
    <cellStyle name="Millares 3 2 4 8" xfId="12079"/>
    <cellStyle name="Millares 3 2 4 8 2" xfId="24388"/>
    <cellStyle name="Millares 3 2 4 9" xfId="22541"/>
    <cellStyle name="Millares 3 2 5" xfId="1303"/>
    <cellStyle name="Millares 3 2 5 10" xfId="7122"/>
    <cellStyle name="Millares 3 2 5 2" xfId="1357"/>
    <cellStyle name="Millares 3 2 5 2 2" xfId="1486"/>
    <cellStyle name="Millares 3 2 5 2 2 2" xfId="3955"/>
    <cellStyle name="Millares 3 2 5 2 2 2 2" xfId="20707"/>
    <cellStyle name="Millares 3 2 5 2 2 2 2 2" xfId="29232"/>
    <cellStyle name="Millares 3 2 5 2 2 2 3" xfId="17430"/>
    <cellStyle name="Millares 3 2 5 2 2 2 3 2" xfId="27401"/>
    <cellStyle name="Millares 3 2 5 2 2 2 4" xfId="13086"/>
    <cellStyle name="Millares 3 2 5 2 2 2 4 2" xfId="25395"/>
    <cellStyle name="Millares 3 2 5 2 2 2 5" xfId="23557"/>
    <cellStyle name="Millares 3 2 5 2 2 2 6" xfId="9773"/>
    <cellStyle name="Millares 3 2 5 2 2 3" xfId="5491"/>
    <cellStyle name="Millares 3 2 5 2 2 3 2" xfId="21181"/>
    <cellStyle name="Millares 3 2 5 2 2 3 2 2" xfId="29706"/>
    <cellStyle name="Millares 3 2 5 2 2 3 3" xfId="18966"/>
    <cellStyle name="Millares 3 2 5 2 2 3 3 2" xfId="27876"/>
    <cellStyle name="Millares 3 2 5 2 2 3 4" xfId="13560"/>
    <cellStyle name="Millares 3 2 5 2 2 3 4 2" xfId="25869"/>
    <cellStyle name="Millares 3 2 5 2 2 3 5" xfId="24032"/>
    <cellStyle name="Millares 3 2 5 2 2 3 6" xfId="11309"/>
    <cellStyle name="Millares 3 2 5 2 2 4" xfId="19824"/>
    <cellStyle name="Millares 3 2 5 2 2 4 2" xfId="28349"/>
    <cellStyle name="Millares 3 2 5 2 2 5" xfId="14962"/>
    <cellStyle name="Millares 3 2 5 2 2 5 2" xfId="26515"/>
    <cellStyle name="Millares 3 2 5 2 2 6" xfId="12204"/>
    <cellStyle name="Millares 3 2 5 2 2 6 2" xfId="24513"/>
    <cellStyle name="Millares 3 2 5 2 2 7" xfId="22666"/>
    <cellStyle name="Millares 3 2 5 2 2 8" xfId="7305"/>
    <cellStyle name="Millares 3 2 5 2 3" xfId="3826"/>
    <cellStyle name="Millares 3 2 5 2 3 2" xfId="20635"/>
    <cellStyle name="Millares 3 2 5 2 3 2 2" xfId="29160"/>
    <cellStyle name="Millares 3 2 5 2 3 3" xfId="17301"/>
    <cellStyle name="Millares 3 2 5 2 3 3 2" xfId="27329"/>
    <cellStyle name="Millares 3 2 5 2 3 4" xfId="13014"/>
    <cellStyle name="Millares 3 2 5 2 3 4 2" xfId="25323"/>
    <cellStyle name="Millares 3 2 5 2 3 5" xfId="23485"/>
    <cellStyle name="Millares 3 2 5 2 3 6" xfId="9644"/>
    <cellStyle name="Millares 3 2 5 2 4" xfId="5362"/>
    <cellStyle name="Millares 3 2 5 2 4 2" xfId="21109"/>
    <cellStyle name="Millares 3 2 5 2 4 2 2" xfId="29634"/>
    <cellStyle name="Millares 3 2 5 2 4 3" xfId="18837"/>
    <cellStyle name="Millares 3 2 5 2 4 3 2" xfId="27804"/>
    <cellStyle name="Millares 3 2 5 2 4 4" xfId="13488"/>
    <cellStyle name="Millares 3 2 5 2 4 4 2" xfId="25797"/>
    <cellStyle name="Millares 3 2 5 2 4 5" xfId="23960"/>
    <cellStyle name="Millares 3 2 5 2 4 6" xfId="11180"/>
    <cellStyle name="Millares 3 2 5 2 5" xfId="19752"/>
    <cellStyle name="Millares 3 2 5 2 5 2" xfId="28277"/>
    <cellStyle name="Millares 3 2 5 2 6" xfId="14833"/>
    <cellStyle name="Millares 3 2 5 2 6 2" xfId="26443"/>
    <cellStyle name="Millares 3 2 5 2 7" xfId="12132"/>
    <cellStyle name="Millares 3 2 5 2 7 2" xfId="24441"/>
    <cellStyle name="Millares 3 2 5 2 8" xfId="22594"/>
    <cellStyle name="Millares 3 2 5 2 9" xfId="7176"/>
    <cellStyle name="Millares 3 2 5 3" xfId="1485"/>
    <cellStyle name="Millares 3 2 5 3 2" xfId="3954"/>
    <cellStyle name="Millares 3 2 5 3 2 2" xfId="20706"/>
    <cellStyle name="Millares 3 2 5 3 2 2 2" xfId="29231"/>
    <cellStyle name="Millares 3 2 5 3 2 3" xfId="17429"/>
    <cellStyle name="Millares 3 2 5 3 2 3 2" xfId="27400"/>
    <cellStyle name="Millares 3 2 5 3 2 4" xfId="13085"/>
    <cellStyle name="Millares 3 2 5 3 2 4 2" xfId="25394"/>
    <cellStyle name="Millares 3 2 5 3 2 5" xfId="23556"/>
    <cellStyle name="Millares 3 2 5 3 2 6" xfId="9772"/>
    <cellStyle name="Millares 3 2 5 3 3" xfId="5490"/>
    <cellStyle name="Millares 3 2 5 3 3 2" xfId="21180"/>
    <cellStyle name="Millares 3 2 5 3 3 2 2" xfId="29705"/>
    <cellStyle name="Millares 3 2 5 3 3 3" xfId="18965"/>
    <cellStyle name="Millares 3 2 5 3 3 3 2" xfId="27875"/>
    <cellStyle name="Millares 3 2 5 3 3 4" xfId="13559"/>
    <cellStyle name="Millares 3 2 5 3 3 4 2" xfId="25868"/>
    <cellStyle name="Millares 3 2 5 3 3 5" xfId="24031"/>
    <cellStyle name="Millares 3 2 5 3 3 6" xfId="11308"/>
    <cellStyle name="Millares 3 2 5 3 4" xfId="19823"/>
    <cellStyle name="Millares 3 2 5 3 4 2" xfId="28348"/>
    <cellStyle name="Millares 3 2 5 3 5" xfId="14961"/>
    <cellStyle name="Millares 3 2 5 3 5 2" xfId="26514"/>
    <cellStyle name="Millares 3 2 5 3 6" xfId="12203"/>
    <cellStyle name="Millares 3 2 5 3 6 2" xfId="24512"/>
    <cellStyle name="Millares 3 2 5 3 7" xfId="22665"/>
    <cellStyle name="Millares 3 2 5 3 8" xfId="7304"/>
    <cellStyle name="Millares 3 2 5 4" xfId="3772"/>
    <cellStyle name="Millares 3 2 5 4 2" xfId="20600"/>
    <cellStyle name="Millares 3 2 5 4 2 2" xfId="29125"/>
    <cellStyle name="Millares 3 2 5 4 3" xfId="17247"/>
    <cellStyle name="Millares 3 2 5 4 3 2" xfId="27294"/>
    <cellStyle name="Millares 3 2 5 4 4" xfId="12979"/>
    <cellStyle name="Millares 3 2 5 4 4 2" xfId="25288"/>
    <cellStyle name="Millares 3 2 5 4 5" xfId="23450"/>
    <cellStyle name="Millares 3 2 5 4 6" xfId="9590"/>
    <cellStyle name="Millares 3 2 5 5" xfId="5308"/>
    <cellStyle name="Millares 3 2 5 5 2" xfId="21074"/>
    <cellStyle name="Millares 3 2 5 5 2 2" xfId="29599"/>
    <cellStyle name="Millares 3 2 5 5 3" xfId="18783"/>
    <cellStyle name="Millares 3 2 5 5 3 2" xfId="27769"/>
    <cellStyle name="Millares 3 2 5 5 4" xfId="13453"/>
    <cellStyle name="Millares 3 2 5 5 4 2" xfId="25762"/>
    <cellStyle name="Millares 3 2 5 5 5" xfId="23925"/>
    <cellStyle name="Millares 3 2 5 5 6" xfId="11126"/>
    <cellStyle name="Millares 3 2 5 6" xfId="19717"/>
    <cellStyle name="Millares 3 2 5 6 2" xfId="28242"/>
    <cellStyle name="Millares 3 2 5 7" xfId="14779"/>
    <cellStyle name="Millares 3 2 5 7 2" xfId="26408"/>
    <cellStyle name="Millares 3 2 5 8" xfId="12097"/>
    <cellStyle name="Millares 3 2 5 8 2" xfId="24406"/>
    <cellStyle name="Millares 3 2 5 9" xfId="22559"/>
    <cellStyle name="Millares 3 2 6" xfId="1346"/>
    <cellStyle name="Millares 3 2 6 2" xfId="1487"/>
    <cellStyle name="Millares 3 2 6 2 2" xfId="3956"/>
    <cellStyle name="Millares 3 2 6 2 2 2" xfId="20708"/>
    <cellStyle name="Millares 3 2 6 2 2 2 2" xfId="29233"/>
    <cellStyle name="Millares 3 2 6 2 2 3" xfId="17431"/>
    <cellStyle name="Millares 3 2 6 2 2 3 2" xfId="27402"/>
    <cellStyle name="Millares 3 2 6 2 2 4" xfId="13087"/>
    <cellStyle name="Millares 3 2 6 2 2 4 2" xfId="25396"/>
    <cellStyle name="Millares 3 2 6 2 2 5" xfId="23558"/>
    <cellStyle name="Millares 3 2 6 2 2 6" xfId="9774"/>
    <cellStyle name="Millares 3 2 6 2 3" xfId="5492"/>
    <cellStyle name="Millares 3 2 6 2 3 2" xfId="21182"/>
    <cellStyle name="Millares 3 2 6 2 3 2 2" xfId="29707"/>
    <cellStyle name="Millares 3 2 6 2 3 3" xfId="18967"/>
    <cellStyle name="Millares 3 2 6 2 3 3 2" xfId="27877"/>
    <cellStyle name="Millares 3 2 6 2 3 4" xfId="13561"/>
    <cellStyle name="Millares 3 2 6 2 3 4 2" xfId="25870"/>
    <cellStyle name="Millares 3 2 6 2 3 5" xfId="24033"/>
    <cellStyle name="Millares 3 2 6 2 3 6" xfId="11310"/>
    <cellStyle name="Millares 3 2 6 2 4" xfId="19825"/>
    <cellStyle name="Millares 3 2 6 2 4 2" xfId="28350"/>
    <cellStyle name="Millares 3 2 6 2 5" xfId="14963"/>
    <cellStyle name="Millares 3 2 6 2 5 2" xfId="26516"/>
    <cellStyle name="Millares 3 2 6 2 6" xfId="12205"/>
    <cellStyle name="Millares 3 2 6 2 6 2" xfId="24514"/>
    <cellStyle name="Millares 3 2 6 2 7" xfId="22667"/>
    <cellStyle name="Millares 3 2 6 2 8" xfId="7306"/>
    <cellStyle name="Millares 3 2 6 3" xfId="3815"/>
    <cellStyle name="Millares 3 2 6 3 2" xfId="20624"/>
    <cellStyle name="Millares 3 2 6 3 2 2" xfId="29149"/>
    <cellStyle name="Millares 3 2 6 3 3" xfId="17290"/>
    <cellStyle name="Millares 3 2 6 3 3 2" xfId="27318"/>
    <cellStyle name="Millares 3 2 6 3 4" xfId="13003"/>
    <cellStyle name="Millares 3 2 6 3 4 2" xfId="25312"/>
    <cellStyle name="Millares 3 2 6 3 5" xfId="23474"/>
    <cellStyle name="Millares 3 2 6 3 6" xfId="9633"/>
    <cellStyle name="Millares 3 2 6 4" xfId="5351"/>
    <cellStyle name="Millares 3 2 6 4 2" xfId="21098"/>
    <cellStyle name="Millares 3 2 6 4 2 2" xfId="29623"/>
    <cellStyle name="Millares 3 2 6 4 3" xfId="18826"/>
    <cellStyle name="Millares 3 2 6 4 3 2" xfId="27793"/>
    <cellStyle name="Millares 3 2 6 4 4" xfId="13477"/>
    <cellStyle name="Millares 3 2 6 4 4 2" xfId="25786"/>
    <cellStyle name="Millares 3 2 6 4 5" xfId="23949"/>
    <cellStyle name="Millares 3 2 6 4 6" xfId="11169"/>
    <cellStyle name="Millares 3 2 6 5" xfId="19741"/>
    <cellStyle name="Millares 3 2 6 5 2" xfId="28266"/>
    <cellStyle name="Millares 3 2 6 6" xfId="14822"/>
    <cellStyle name="Millares 3 2 6 6 2" xfId="26432"/>
    <cellStyle name="Millares 3 2 6 7" xfId="12121"/>
    <cellStyle name="Millares 3 2 6 7 2" xfId="24430"/>
    <cellStyle name="Millares 3 2 6 8" xfId="22583"/>
    <cellStyle name="Millares 3 2 6 9" xfId="7165"/>
    <cellStyle name="Millares 3 2 7" xfId="1464"/>
    <cellStyle name="Millares 3 2 7 2" xfId="3933"/>
    <cellStyle name="Millares 3 2 7 2 2" xfId="20685"/>
    <cellStyle name="Millares 3 2 7 2 2 2" xfId="29210"/>
    <cellStyle name="Millares 3 2 7 2 3" xfId="17408"/>
    <cellStyle name="Millares 3 2 7 2 3 2" xfId="27379"/>
    <cellStyle name="Millares 3 2 7 2 4" xfId="13064"/>
    <cellStyle name="Millares 3 2 7 2 4 2" xfId="25373"/>
    <cellStyle name="Millares 3 2 7 2 5" xfId="23535"/>
    <cellStyle name="Millares 3 2 7 2 6" xfId="9751"/>
    <cellStyle name="Millares 3 2 7 3" xfId="5469"/>
    <cellStyle name="Millares 3 2 7 3 2" xfId="21159"/>
    <cellStyle name="Millares 3 2 7 3 2 2" xfId="29684"/>
    <cellStyle name="Millares 3 2 7 3 3" xfId="18944"/>
    <cellStyle name="Millares 3 2 7 3 3 2" xfId="27854"/>
    <cellStyle name="Millares 3 2 7 3 4" xfId="13538"/>
    <cellStyle name="Millares 3 2 7 3 4 2" xfId="25847"/>
    <cellStyle name="Millares 3 2 7 3 5" xfId="24010"/>
    <cellStyle name="Millares 3 2 7 3 6" xfId="11287"/>
    <cellStyle name="Millares 3 2 7 4" xfId="19802"/>
    <cellStyle name="Millares 3 2 7 4 2" xfId="28327"/>
    <cellStyle name="Millares 3 2 7 5" xfId="14940"/>
    <cellStyle name="Millares 3 2 7 5 2" xfId="26493"/>
    <cellStyle name="Millares 3 2 7 6" xfId="12182"/>
    <cellStyle name="Millares 3 2 7 6 2" xfId="24491"/>
    <cellStyle name="Millares 3 2 7 7" xfId="22644"/>
    <cellStyle name="Millares 3 2 7 8" xfId="7283"/>
    <cellStyle name="Millares 3 2 8" xfId="1227"/>
    <cellStyle name="Millares 3 2 8 2" xfId="3698"/>
    <cellStyle name="Millares 3 2 8 2 2" xfId="20562"/>
    <cellStyle name="Millares 3 2 8 2 2 2" xfId="29087"/>
    <cellStyle name="Millares 3 2 8 2 3" xfId="17173"/>
    <cellStyle name="Millares 3 2 8 2 3 2" xfId="27256"/>
    <cellStyle name="Millares 3 2 8 2 4" xfId="12941"/>
    <cellStyle name="Millares 3 2 8 2 4 2" xfId="25250"/>
    <cellStyle name="Millares 3 2 8 2 5" xfId="23411"/>
    <cellStyle name="Millares 3 2 8 2 6" xfId="9516"/>
    <cellStyle name="Millares 3 2 8 3" xfId="5234"/>
    <cellStyle name="Millares 3 2 8 3 2" xfId="21036"/>
    <cellStyle name="Millares 3 2 8 3 2 2" xfId="29561"/>
    <cellStyle name="Millares 3 2 8 3 3" xfId="18709"/>
    <cellStyle name="Millares 3 2 8 3 3 2" xfId="27731"/>
    <cellStyle name="Millares 3 2 8 3 4" xfId="13415"/>
    <cellStyle name="Millares 3 2 8 3 4 2" xfId="25724"/>
    <cellStyle name="Millares 3 2 8 3 5" xfId="23887"/>
    <cellStyle name="Millares 3 2 8 3 6" xfId="11052"/>
    <cellStyle name="Millares 3 2 8 4" xfId="19679"/>
    <cellStyle name="Millares 3 2 8 4 2" xfId="28204"/>
    <cellStyle name="Millares 3 2 8 5" xfId="14705"/>
    <cellStyle name="Millares 3 2 8 5 2" xfId="26370"/>
    <cellStyle name="Millares 3 2 8 6" xfId="12059"/>
    <cellStyle name="Millares 3 2 8 6 2" xfId="24368"/>
    <cellStyle name="Millares 3 2 8 7" xfId="22520"/>
    <cellStyle name="Millares 3 2 8 8" xfId="7048"/>
    <cellStyle name="Millares 3 20" xfId="6071"/>
    <cellStyle name="Millares 3 3" xfId="195"/>
    <cellStyle name="Millares 3 3 10" xfId="13803"/>
    <cellStyle name="Millares 3 3 10 2" xfId="26077"/>
    <cellStyle name="Millares 3 3 11" xfId="21623"/>
    <cellStyle name="Millares 3 3 12" xfId="6146"/>
    <cellStyle name="Millares 3 3 2" xfId="1231"/>
    <cellStyle name="Millares 3 3 2 10" xfId="14709"/>
    <cellStyle name="Millares 3 3 2 10 2" xfId="26372"/>
    <cellStyle name="Millares 3 3 2 11" xfId="12061"/>
    <cellStyle name="Millares 3 3 2 11 2" xfId="24370"/>
    <cellStyle name="Millares 3 3 2 12" xfId="22522"/>
    <cellStyle name="Millares 3 3 2 13" xfId="7052"/>
    <cellStyle name="Millares 3 3 2 2" xfId="1249"/>
    <cellStyle name="Millares 3 3 2 2 10" xfId="12070"/>
    <cellStyle name="Millares 3 3 2 2 10 2" xfId="24379"/>
    <cellStyle name="Millares 3 3 2 2 11" xfId="22531"/>
    <cellStyle name="Millares 3 3 2 2 12" xfId="7069"/>
    <cellStyle name="Millares 3 3 2 2 2" xfId="1287"/>
    <cellStyle name="Millares 3 3 2 2 2 10" xfId="7106"/>
    <cellStyle name="Millares 3 3 2 2 2 2" xfId="1361"/>
    <cellStyle name="Millares 3 3 2 2 2 2 2" xfId="1492"/>
    <cellStyle name="Millares 3 3 2 2 2 2 2 2" xfId="3961"/>
    <cellStyle name="Millares 3 3 2 2 2 2 2 2 2" xfId="20713"/>
    <cellStyle name="Millares 3 3 2 2 2 2 2 2 2 2" xfId="29238"/>
    <cellStyle name="Millares 3 3 2 2 2 2 2 2 3" xfId="17436"/>
    <cellStyle name="Millares 3 3 2 2 2 2 2 2 3 2" xfId="27407"/>
    <cellStyle name="Millares 3 3 2 2 2 2 2 2 4" xfId="13092"/>
    <cellStyle name="Millares 3 3 2 2 2 2 2 2 4 2" xfId="25401"/>
    <cellStyle name="Millares 3 3 2 2 2 2 2 2 5" xfId="23563"/>
    <cellStyle name="Millares 3 3 2 2 2 2 2 2 6" xfId="9779"/>
    <cellStyle name="Millares 3 3 2 2 2 2 2 3" xfId="5497"/>
    <cellStyle name="Millares 3 3 2 2 2 2 2 3 2" xfId="21187"/>
    <cellStyle name="Millares 3 3 2 2 2 2 2 3 2 2" xfId="29712"/>
    <cellStyle name="Millares 3 3 2 2 2 2 2 3 3" xfId="18972"/>
    <cellStyle name="Millares 3 3 2 2 2 2 2 3 3 2" xfId="27882"/>
    <cellStyle name="Millares 3 3 2 2 2 2 2 3 4" xfId="13566"/>
    <cellStyle name="Millares 3 3 2 2 2 2 2 3 4 2" xfId="25875"/>
    <cellStyle name="Millares 3 3 2 2 2 2 2 3 5" xfId="24038"/>
    <cellStyle name="Millares 3 3 2 2 2 2 2 3 6" xfId="11315"/>
    <cellStyle name="Millares 3 3 2 2 2 2 2 4" xfId="19830"/>
    <cellStyle name="Millares 3 3 2 2 2 2 2 4 2" xfId="28355"/>
    <cellStyle name="Millares 3 3 2 2 2 2 2 5" xfId="14968"/>
    <cellStyle name="Millares 3 3 2 2 2 2 2 5 2" xfId="26521"/>
    <cellStyle name="Millares 3 3 2 2 2 2 2 6" xfId="12210"/>
    <cellStyle name="Millares 3 3 2 2 2 2 2 6 2" xfId="24519"/>
    <cellStyle name="Millares 3 3 2 2 2 2 2 7" xfId="22672"/>
    <cellStyle name="Millares 3 3 2 2 2 2 2 8" xfId="7311"/>
    <cellStyle name="Millares 3 3 2 2 2 2 3" xfId="3830"/>
    <cellStyle name="Millares 3 3 2 2 2 2 3 2" xfId="20639"/>
    <cellStyle name="Millares 3 3 2 2 2 2 3 2 2" xfId="29164"/>
    <cellStyle name="Millares 3 3 2 2 2 2 3 3" xfId="17305"/>
    <cellStyle name="Millares 3 3 2 2 2 2 3 3 2" xfId="27333"/>
    <cellStyle name="Millares 3 3 2 2 2 2 3 4" xfId="13018"/>
    <cellStyle name="Millares 3 3 2 2 2 2 3 4 2" xfId="25327"/>
    <cellStyle name="Millares 3 3 2 2 2 2 3 5" xfId="23489"/>
    <cellStyle name="Millares 3 3 2 2 2 2 3 6" xfId="9648"/>
    <cellStyle name="Millares 3 3 2 2 2 2 4" xfId="5366"/>
    <cellStyle name="Millares 3 3 2 2 2 2 4 2" xfId="21113"/>
    <cellStyle name="Millares 3 3 2 2 2 2 4 2 2" xfId="29638"/>
    <cellStyle name="Millares 3 3 2 2 2 2 4 3" xfId="18841"/>
    <cellStyle name="Millares 3 3 2 2 2 2 4 3 2" xfId="27808"/>
    <cellStyle name="Millares 3 3 2 2 2 2 4 4" xfId="13492"/>
    <cellStyle name="Millares 3 3 2 2 2 2 4 4 2" xfId="25801"/>
    <cellStyle name="Millares 3 3 2 2 2 2 4 5" xfId="23964"/>
    <cellStyle name="Millares 3 3 2 2 2 2 4 6" xfId="11184"/>
    <cellStyle name="Millares 3 3 2 2 2 2 5" xfId="19756"/>
    <cellStyle name="Millares 3 3 2 2 2 2 5 2" xfId="28281"/>
    <cellStyle name="Millares 3 3 2 2 2 2 6" xfId="14837"/>
    <cellStyle name="Millares 3 3 2 2 2 2 6 2" xfId="26447"/>
    <cellStyle name="Millares 3 3 2 2 2 2 7" xfId="12136"/>
    <cellStyle name="Millares 3 3 2 2 2 2 7 2" xfId="24445"/>
    <cellStyle name="Millares 3 3 2 2 2 2 8" xfId="22598"/>
    <cellStyle name="Millares 3 3 2 2 2 2 9" xfId="7180"/>
    <cellStyle name="Millares 3 3 2 2 2 3" xfId="1491"/>
    <cellStyle name="Millares 3 3 2 2 2 3 2" xfId="3960"/>
    <cellStyle name="Millares 3 3 2 2 2 3 2 2" xfId="20712"/>
    <cellStyle name="Millares 3 3 2 2 2 3 2 2 2" xfId="29237"/>
    <cellStyle name="Millares 3 3 2 2 2 3 2 3" xfId="17435"/>
    <cellStyle name="Millares 3 3 2 2 2 3 2 3 2" xfId="27406"/>
    <cellStyle name="Millares 3 3 2 2 2 3 2 4" xfId="13091"/>
    <cellStyle name="Millares 3 3 2 2 2 3 2 4 2" xfId="25400"/>
    <cellStyle name="Millares 3 3 2 2 2 3 2 5" xfId="23562"/>
    <cellStyle name="Millares 3 3 2 2 2 3 2 6" xfId="9778"/>
    <cellStyle name="Millares 3 3 2 2 2 3 3" xfId="5496"/>
    <cellStyle name="Millares 3 3 2 2 2 3 3 2" xfId="21186"/>
    <cellStyle name="Millares 3 3 2 2 2 3 3 2 2" xfId="29711"/>
    <cellStyle name="Millares 3 3 2 2 2 3 3 3" xfId="18971"/>
    <cellStyle name="Millares 3 3 2 2 2 3 3 3 2" xfId="27881"/>
    <cellStyle name="Millares 3 3 2 2 2 3 3 4" xfId="13565"/>
    <cellStyle name="Millares 3 3 2 2 2 3 3 4 2" xfId="25874"/>
    <cellStyle name="Millares 3 3 2 2 2 3 3 5" xfId="24037"/>
    <cellStyle name="Millares 3 3 2 2 2 3 3 6" xfId="11314"/>
    <cellStyle name="Millares 3 3 2 2 2 3 4" xfId="19829"/>
    <cellStyle name="Millares 3 3 2 2 2 3 4 2" xfId="28354"/>
    <cellStyle name="Millares 3 3 2 2 2 3 5" xfId="14967"/>
    <cellStyle name="Millares 3 3 2 2 2 3 5 2" xfId="26520"/>
    <cellStyle name="Millares 3 3 2 2 2 3 6" xfId="12209"/>
    <cellStyle name="Millares 3 3 2 2 2 3 6 2" xfId="24518"/>
    <cellStyle name="Millares 3 3 2 2 2 3 7" xfId="22671"/>
    <cellStyle name="Millares 3 3 2 2 2 3 8" xfId="7310"/>
    <cellStyle name="Millares 3 3 2 2 2 4" xfId="3756"/>
    <cellStyle name="Millares 3 3 2 2 2 4 2" xfId="20592"/>
    <cellStyle name="Millares 3 3 2 2 2 4 2 2" xfId="29117"/>
    <cellStyle name="Millares 3 3 2 2 2 4 3" xfId="17231"/>
    <cellStyle name="Millares 3 3 2 2 2 4 3 2" xfId="27286"/>
    <cellStyle name="Millares 3 3 2 2 2 4 4" xfId="12971"/>
    <cellStyle name="Millares 3 3 2 2 2 4 4 2" xfId="25280"/>
    <cellStyle name="Millares 3 3 2 2 2 4 5" xfId="23442"/>
    <cellStyle name="Millares 3 3 2 2 2 4 6" xfId="9574"/>
    <cellStyle name="Millares 3 3 2 2 2 5" xfId="5292"/>
    <cellStyle name="Millares 3 3 2 2 2 5 2" xfId="21066"/>
    <cellStyle name="Millares 3 3 2 2 2 5 2 2" xfId="29591"/>
    <cellStyle name="Millares 3 3 2 2 2 5 3" xfId="18767"/>
    <cellStyle name="Millares 3 3 2 2 2 5 3 2" xfId="27761"/>
    <cellStyle name="Millares 3 3 2 2 2 5 4" xfId="13445"/>
    <cellStyle name="Millares 3 3 2 2 2 5 4 2" xfId="25754"/>
    <cellStyle name="Millares 3 3 2 2 2 5 5" xfId="23917"/>
    <cellStyle name="Millares 3 3 2 2 2 5 6" xfId="11110"/>
    <cellStyle name="Millares 3 3 2 2 2 6" xfId="19709"/>
    <cellStyle name="Millares 3 3 2 2 2 6 2" xfId="28234"/>
    <cellStyle name="Millares 3 3 2 2 2 7" xfId="14763"/>
    <cellStyle name="Millares 3 3 2 2 2 7 2" xfId="26400"/>
    <cellStyle name="Millares 3 3 2 2 2 8" xfId="12089"/>
    <cellStyle name="Millares 3 3 2 2 2 8 2" xfId="24398"/>
    <cellStyle name="Millares 3 3 2 2 2 9" xfId="22551"/>
    <cellStyle name="Millares 3 3 2 2 3" xfId="1323"/>
    <cellStyle name="Millares 3 3 2 2 3 10" xfId="7142"/>
    <cellStyle name="Millares 3 3 2 2 3 2" xfId="1362"/>
    <cellStyle name="Millares 3 3 2 2 3 2 2" xfId="1494"/>
    <cellStyle name="Millares 3 3 2 2 3 2 2 2" xfId="3963"/>
    <cellStyle name="Millares 3 3 2 2 3 2 2 2 2" xfId="20715"/>
    <cellStyle name="Millares 3 3 2 2 3 2 2 2 2 2" xfId="29240"/>
    <cellStyle name="Millares 3 3 2 2 3 2 2 2 3" xfId="17438"/>
    <cellStyle name="Millares 3 3 2 2 3 2 2 2 3 2" xfId="27409"/>
    <cellStyle name="Millares 3 3 2 2 3 2 2 2 4" xfId="13094"/>
    <cellStyle name="Millares 3 3 2 2 3 2 2 2 4 2" xfId="25403"/>
    <cellStyle name="Millares 3 3 2 2 3 2 2 2 5" xfId="23565"/>
    <cellStyle name="Millares 3 3 2 2 3 2 2 2 6" xfId="9781"/>
    <cellStyle name="Millares 3 3 2 2 3 2 2 3" xfId="5499"/>
    <cellStyle name="Millares 3 3 2 2 3 2 2 3 2" xfId="21189"/>
    <cellStyle name="Millares 3 3 2 2 3 2 2 3 2 2" xfId="29714"/>
    <cellStyle name="Millares 3 3 2 2 3 2 2 3 3" xfId="18974"/>
    <cellStyle name="Millares 3 3 2 2 3 2 2 3 3 2" xfId="27884"/>
    <cellStyle name="Millares 3 3 2 2 3 2 2 3 4" xfId="13568"/>
    <cellStyle name="Millares 3 3 2 2 3 2 2 3 4 2" xfId="25877"/>
    <cellStyle name="Millares 3 3 2 2 3 2 2 3 5" xfId="24040"/>
    <cellStyle name="Millares 3 3 2 2 3 2 2 3 6" xfId="11317"/>
    <cellStyle name="Millares 3 3 2 2 3 2 2 4" xfId="19832"/>
    <cellStyle name="Millares 3 3 2 2 3 2 2 4 2" xfId="28357"/>
    <cellStyle name="Millares 3 3 2 2 3 2 2 5" xfId="14970"/>
    <cellStyle name="Millares 3 3 2 2 3 2 2 5 2" xfId="26523"/>
    <cellStyle name="Millares 3 3 2 2 3 2 2 6" xfId="12212"/>
    <cellStyle name="Millares 3 3 2 2 3 2 2 6 2" xfId="24521"/>
    <cellStyle name="Millares 3 3 2 2 3 2 2 7" xfId="22674"/>
    <cellStyle name="Millares 3 3 2 2 3 2 2 8" xfId="7313"/>
    <cellStyle name="Millares 3 3 2 2 3 2 3" xfId="3831"/>
    <cellStyle name="Millares 3 3 2 2 3 2 3 2" xfId="20640"/>
    <cellStyle name="Millares 3 3 2 2 3 2 3 2 2" xfId="29165"/>
    <cellStyle name="Millares 3 3 2 2 3 2 3 3" xfId="17306"/>
    <cellStyle name="Millares 3 3 2 2 3 2 3 3 2" xfId="27334"/>
    <cellStyle name="Millares 3 3 2 2 3 2 3 4" xfId="13019"/>
    <cellStyle name="Millares 3 3 2 2 3 2 3 4 2" xfId="25328"/>
    <cellStyle name="Millares 3 3 2 2 3 2 3 5" xfId="23490"/>
    <cellStyle name="Millares 3 3 2 2 3 2 3 6" xfId="9649"/>
    <cellStyle name="Millares 3 3 2 2 3 2 4" xfId="5367"/>
    <cellStyle name="Millares 3 3 2 2 3 2 4 2" xfId="21114"/>
    <cellStyle name="Millares 3 3 2 2 3 2 4 2 2" xfId="29639"/>
    <cellStyle name="Millares 3 3 2 2 3 2 4 3" xfId="18842"/>
    <cellStyle name="Millares 3 3 2 2 3 2 4 3 2" xfId="27809"/>
    <cellStyle name="Millares 3 3 2 2 3 2 4 4" xfId="13493"/>
    <cellStyle name="Millares 3 3 2 2 3 2 4 4 2" xfId="25802"/>
    <cellStyle name="Millares 3 3 2 2 3 2 4 5" xfId="23965"/>
    <cellStyle name="Millares 3 3 2 2 3 2 4 6" xfId="11185"/>
    <cellStyle name="Millares 3 3 2 2 3 2 5" xfId="19757"/>
    <cellStyle name="Millares 3 3 2 2 3 2 5 2" xfId="28282"/>
    <cellStyle name="Millares 3 3 2 2 3 2 6" xfId="14838"/>
    <cellStyle name="Millares 3 3 2 2 3 2 6 2" xfId="26448"/>
    <cellStyle name="Millares 3 3 2 2 3 2 7" xfId="12137"/>
    <cellStyle name="Millares 3 3 2 2 3 2 7 2" xfId="24446"/>
    <cellStyle name="Millares 3 3 2 2 3 2 8" xfId="22599"/>
    <cellStyle name="Millares 3 3 2 2 3 2 9" xfId="7181"/>
    <cellStyle name="Millares 3 3 2 2 3 3" xfId="1493"/>
    <cellStyle name="Millares 3 3 2 2 3 3 2" xfId="3962"/>
    <cellStyle name="Millares 3 3 2 2 3 3 2 2" xfId="20714"/>
    <cellStyle name="Millares 3 3 2 2 3 3 2 2 2" xfId="29239"/>
    <cellStyle name="Millares 3 3 2 2 3 3 2 3" xfId="17437"/>
    <cellStyle name="Millares 3 3 2 2 3 3 2 3 2" xfId="27408"/>
    <cellStyle name="Millares 3 3 2 2 3 3 2 4" xfId="13093"/>
    <cellStyle name="Millares 3 3 2 2 3 3 2 4 2" xfId="25402"/>
    <cellStyle name="Millares 3 3 2 2 3 3 2 5" xfId="23564"/>
    <cellStyle name="Millares 3 3 2 2 3 3 2 6" xfId="9780"/>
    <cellStyle name="Millares 3 3 2 2 3 3 3" xfId="5498"/>
    <cellStyle name="Millares 3 3 2 2 3 3 3 2" xfId="21188"/>
    <cellStyle name="Millares 3 3 2 2 3 3 3 2 2" xfId="29713"/>
    <cellStyle name="Millares 3 3 2 2 3 3 3 3" xfId="18973"/>
    <cellStyle name="Millares 3 3 2 2 3 3 3 3 2" xfId="27883"/>
    <cellStyle name="Millares 3 3 2 2 3 3 3 4" xfId="13567"/>
    <cellStyle name="Millares 3 3 2 2 3 3 3 4 2" xfId="25876"/>
    <cellStyle name="Millares 3 3 2 2 3 3 3 5" xfId="24039"/>
    <cellStyle name="Millares 3 3 2 2 3 3 3 6" xfId="11316"/>
    <cellStyle name="Millares 3 3 2 2 3 3 4" xfId="19831"/>
    <cellStyle name="Millares 3 3 2 2 3 3 4 2" xfId="28356"/>
    <cellStyle name="Millares 3 3 2 2 3 3 5" xfId="14969"/>
    <cellStyle name="Millares 3 3 2 2 3 3 5 2" xfId="26522"/>
    <cellStyle name="Millares 3 3 2 2 3 3 6" xfId="12211"/>
    <cellStyle name="Millares 3 3 2 2 3 3 6 2" xfId="24520"/>
    <cellStyle name="Millares 3 3 2 2 3 3 7" xfId="22673"/>
    <cellStyle name="Millares 3 3 2 2 3 3 8" xfId="7312"/>
    <cellStyle name="Millares 3 3 2 2 3 4" xfId="3792"/>
    <cellStyle name="Millares 3 3 2 2 3 4 2" xfId="20610"/>
    <cellStyle name="Millares 3 3 2 2 3 4 2 2" xfId="29135"/>
    <cellStyle name="Millares 3 3 2 2 3 4 3" xfId="17267"/>
    <cellStyle name="Millares 3 3 2 2 3 4 3 2" xfId="27304"/>
    <cellStyle name="Millares 3 3 2 2 3 4 4" xfId="12989"/>
    <cellStyle name="Millares 3 3 2 2 3 4 4 2" xfId="25298"/>
    <cellStyle name="Millares 3 3 2 2 3 4 5" xfId="23460"/>
    <cellStyle name="Millares 3 3 2 2 3 4 6" xfId="9610"/>
    <cellStyle name="Millares 3 3 2 2 3 5" xfId="5328"/>
    <cellStyle name="Millares 3 3 2 2 3 5 2" xfId="21084"/>
    <cellStyle name="Millares 3 3 2 2 3 5 2 2" xfId="29609"/>
    <cellStyle name="Millares 3 3 2 2 3 5 3" xfId="18803"/>
    <cellStyle name="Millares 3 3 2 2 3 5 3 2" xfId="27779"/>
    <cellStyle name="Millares 3 3 2 2 3 5 4" xfId="13463"/>
    <cellStyle name="Millares 3 3 2 2 3 5 4 2" xfId="25772"/>
    <cellStyle name="Millares 3 3 2 2 3 5 5" xfId="23935"/>
    <cellStyle name="Millares 3 3 2 2 3 5 6" xfId="11146"/>
    <cellStyle name="Millares 3 3 2 2 3 6" xfId="19727"/>
    <cellStyle name="Millares 3 3 2 2 3 6 2" xfId="28252"/>
    <cellStyle name="Millares 3 3 2 2 3 7" xfId="14799"/>
    <cellStyle name="Millares 3 3 2 2 3 7 2" xfId="26418"/>
    <cellStyle name="Millares 3 3 2 2 3 8" xfId="12107"/>
    <cellStyle name="Millares 3 3 2 2 3 8 2" xfId="24416"/>
    <cellStyle name="Millares 3 3 2 2 3 9" xfId="22569"/>
    <cellStyle name="Millares 3 3 2 2 4" xfId="1360"/>
    <cellStyle name="Millares 3 3 2 2 4 2" xfId="1495"/>
    <cellStyle name="Millares 3 3 2 2 4 2 2" xfId="3964"/>
    <cellStyle name="Millares 3 3 2 2 4 2 2 2" xfId="20716"/>
    <cellStyle name="Millares 3 3 2 2 4 2 2 2 2" xfId="29241"/>
    <cellStyle name="Millares 3 3 2 2 4 2 2 3" xfId="17439"/>
    <cellStyle name="Millares 3 3 2 2 4 2 2 3 2" xfId="27410"/>
    <cellStyle name="Millares 3 3 2 2 4 2 2 4" xfId="13095"/>
    <cellStyle name="Millares 3 3 2 2 4 2 2 4 2" xfId="25404"/>
    <cellStyle name="Millares 3 3 2 2 4 2 2 5" xfId="23566"/>
    <cellStyle name="Millares 3 3 2 2 4 2 2 6" xfId="9782"/>
    <cellStyle name="Millares 3 3 2 2 4 2 3" xfId="5500"/>
    <cellStyle name="Millares 3 3 2 2 4 2 3 2" xfId="21190"/>
    <cellStyle name="Millares 3 3 2 2 4 2 3 2 2" xfId="29715"/>
    <cellStyle name="Millares 3 3 2 2 4 2 3 3" xfId="18975"/>
    <cellStyle name="Millares 3 3 2 2 4 2 3 3 2" xfId="27885"/>
    <cellStyle name="Millares 3 3 2 2 4 2 3 4" xfId="13569"/>
    <cellStyle name="Millares 3 3 2 2 4 2 3 4 2" xfId="25878"/>
    <cellStyle name="Millares 3 3 2 2 4 2 3 5" xfId="24041"/>
    <cellStyle name="Millares 3 3 2 2 4 2 3 6" xfId="11318"/>
    <cellStyle name="Millares 3 3 2 2 4 2 4" xfId="19833"/>
    <cellStyle name="Millares 3 3 2 2 4 2 4 2" xfId="28358"/>
    <cellStyle name="Millares 3 3 2 2 4 2 5" xfId="14971"/>
    <cellStyle name="Millares 3 3 2 2 4 2 5 2" xfId="26524"/>
    <cellStyle name="Millares 3 3 2 2 4 2 6" xfId="12213"/>
    <cellStyle name="Millares 3 3 2 2 4 2 6 2" xfId="24522"/>
    <cellStyle name="Millares 3 3 2 2 4 2 7" xfId="22675"/>
    <cellStyle name="Millares 3 3 2 2 4 2 8" xfId="7314"/>
    <cellStyle name="Millares 3 3 2 2 4 3" xfId="3829"/>
    <cellStyle name="Millares 3 3 2 2 4 3 2" xfId="20638"/>
    <cellStyle name="Millares 3 3 2 2 4 3 2 2" xfId="29163"/>
    <cellStyle name="Millares 3 3 2 2 4 3 3" xfId="17304"/>
    <cellStyle name="Millares 3 3 2 2 4 3 3 2" xfId="27332"/>
    <cellStyle name="Millares 3 3 2 2 4 3 4" xfId="13017"/>
    <cellStyle name="Millares 3 3 2 2 4 3 4 2" xfId="25326"/>
    <cellStyle name="Millares 3 3 2 2 4 3 5" xfId="23488"/>
    <cellStyle name="Millares 3 3 2 2 4 3 6" xfId="9647"/>
    <cellStyle name="Millares 3 3 2 2 4 4" xfId="5365"/>
    <cellStyle name="Millares 3 3 2 2 4 4 2" xfId="21112"/>
    <cellStyle name="Millares 3 3 2 2 4 4 2 2" xfId="29637"/>
    <cellStyle name="Millares 3 3 2 2 4 4 3" xfId="18840"/>
    <cellStyle name="Millares 3 3 2 2 4 4 3 2" xfId="27807"/>
    <cellStyle name="Millares 3 3 2 2 4 4 4" xfId="13491"/>
    <cellStyle name="Millares 3 3 2 2 4 4 4 2" xfId="25800"/>
    <cellStyle name="Millares 3 3 2 2 4 4 5" xfId="23963"/>
    <cellStyle name="Millares 3 3 2 2 4 4 6" xfId="11183"/>
    <cellStyle name="Millares 3 3 2 2 4 5" xfId="19755"/>
    <cellStyle name="Millares 3 3 2 2 4 5 2" xfId="28280"/>
    <cellStyle name="Millares 3 3 2 2 4 6" xfId="14836"/>
    <cellStyle name="Millares 3 3 2 2 4 6 2" xfId="26446"/>
    <cellStyle name="Millares 3 3 2 2 4 7" xfId="12135"/>
    <cellStyle name="Millares 3 3 2 2 4 7 2" xfId="24444"/>
    <cellStyle name="Millares 3 3 2 2 4 8" xfId="22597"/>
    <cellStyle name="Millares 3 3 2 2 4 9" xfId="7179"/>
    <cellStyle name="Millares 3 3 2 2 5" xfId="1490"/>
    <cellStyle name="Millares 3 3 2 2 5 2" xfId="3959"/>
    <cellStyle name="Millares 3 3 2 2 5 2 2" xfId="20711"/>
    <cellStyle name="Millares 3 3 2 2 5 2 2 2" xfId="29236"/>
    <cellStyle name="Millares 3 3 2 2 5 2 3" xfId="17434"/>
    <cellStyle name="Millares 3 3 2 2 5 2 3 2" xfId="27405"/>
    <cellStyle name="Millares 3 3 2 2 5 2 4" xfId="13090"/>
    <cellStyle name="Millares 3 3 2 2 5 2 4 2" xfId="25399"/>
    <cellStyle name="Millares 3 3 2 2 5 2 5" xfId="23561"/>
    <cellStyle name="Millares 3 3 2 2 5 2 6" xfId="9777"/>
    <cellStyle name="Millares 3 3 2 2 5 3" xfId="5495"/>
    <cellStyle name="Millares 3 3 2 2 5 3 2" xfId="21185"/>
    <cellStyle name="Millares 3 3 2 2 5 3 2 2" xfId="29710"/>
    <cellStyle name="Millares 3 3 2 2 5 3 3" xfId="18970"/>
    <cellStyle name="Millares 3 3 2 2 5 3 3 2" xfId="27880"/>
    <cellStyle name="Millares 3 3 2 2 5 3 4" xfId="13564"/>
    <cellStyle name="Millares 3 3 2 2 5 3 4 2" xfId="25873"/>
    <cellStyle name="Millares 3 3 2 2 5 3 5" xfId="24036"/>
    <cellStyle name="Millares 3 3 2 2 5 3 6" xfId="11313"/>
    <cellStyle name="Millares 3 3 2 2 5 4" xfId="19828"/>
    <cellStyle name="Millares 3 3 2 2 5 4 2" xfId="28353"/>
    <cellStyle name="Millares 3 3 2 2 5 5" xfId="14966"/>
    <cellStyle name="Millares 3 3 2 2 5 5 2" xfId="26519"/>
    <cellStyle name="Millares 3 3 2 2 5 6" xfId="12208"/>
    <cellStyle name="Millares 3 3 2 2 5 6 2" xfId="24517"/>
    <cellStyle name="Millares 3 3 2 2 5 7" xfId="22670"/>
    <cellStyle name="Millares 3 3 2 2 5 8" xfId="7309"/>
    <cellStyle name="Millares 3 3 2 2 6" xfId="3719"/>
    <cellStyle name="Millares 3 3 2 2 6 2" xfId="20573"/>
    <cellStyle name="Millares 3 3 2 2 6 2 2" xfId="29098"/>
    <cellStyle name="Millares 3 3 2 2 6 3" xfId="17194"/>
    <cellStyle name="Millares 3 3 2 2 6 3 2" xfId="27267"/>
    <cellStyle name="Millares 3 3 2 2 6 4" xfId="12952"/>
    <cellStyle name="Millares 3 3 2 2 6 4 2" xfId="25261"/>
    <cellStyle name="Millares 3 3 2 2 6 5" xfId="23422"/>
    <cellStyle name="Millares 3 3 2 2 6 6" xfId="9537"/>
    <cellStyle name="Millares 3 3 2 2 7" xfId="5255"/>
    <cellStyle name="Millares 3 3 2 2 7 2" xfId="21047"/>
    <cellStyle name="Millares 3 3 2 2 7 2 2" xfId="29572"/>
    <cellStyle name="Millares 3 3 2 2 7 3" xfId="18730"/>
    <cellStyle name="Millares 3 3 2 2 7 3 2" xfId="27742"/>
    <cellStyle name="Millares 3 3 2 2 7 4" xfId="13426"/>
    <cellStyle name="Millares 3 3 2 2 7 4 2" xfId="25735"/>
    <cellStyle name="Millares 3 3 2 2 7 5" xfId="23898"/>
    <cellStyle name="Millares 3 3 2 2 7 6" xfId="11073"/>
    <cellStyle name="Millares 3 3 2 2 8" xfId="19690"/>
    <cellStyle name="Millares 3 3 2 2 8 2" xfId="28215"/>
    <cellStyle name="Millares 3 3 2 2 9" xfId="14726"/>
    <cellStyle name="Millares 3 3 2 2 9 2" xfId="26381"/>
    <cellStyle name="Millares 3 3 2 3" xfId="1271"/>
    <cellStyle name="Millares 3 3 2 3 10" xfId="7090"/>
    <cellStyle name="Millares 3 3 2 3 2" xfId="1363"/>
    <cellStyle name="Millares 3 3 2 3 2 2" xfId="1497"/>
    <cellStyle name="Millares 3 3 2 3 2 2 2" xfId="3966"/>
    <cellStyle name="Millares 3 3 2 3 2 2 2 2" xfId="20718"/>
    <cellStyle name="Millares 3 3 2 3 2 2 2 2 2" xfId="29243"/>
    <cellStyle name="Millares 3 3 2 3 2 2 2 3" xfId="17441"/>
    <cellStyle name="Millares 3 3 2 3 2 2 2 3 2" xfId="27412"/>
    <cellStyle name="Millares 3 3 2 3 2 2 2 4" xfId="13097"/>
    <cellStyle name="Millares 3 3 2 3 2 2 2 4 2" xfId="25406"/>
    <cellStyle name="Millares 3 3 2 3 2 2 2 5" xfId="23568"/>
    <cellStyle name="Millares 3 3 2 3 2 2 2 6" xfId="9784"/>
    <cellStyle name="Millares 3 3 2 3 2 2 3" xfId="5502"/>
    <cellStyle name="Millares 3 3 2 3 2 2 3 2" xfId="21192"/>
    <cellStyle name="Millares 3 3 2 3 2 2 3 2 2" xfId="29717"/>
    <cellStyle name="Millares 3 3 2 3 2 2 3 3" xfId="18977"/>
    <cellStyle name="Millares 3 3 2 3 2 2 3 3 2" xfId="27887"/>
    <cellStyle name="Millares 3 3 2 3 2 2 3 4" xfId="13571"/>
    <cellStyle name="Millares 3 3 2 3 2 2 3 4 2" xfId="25880"/>
    <cellStyle name="Millares 3 3 2 3 2 2 3 5" xfId="24043"/>
    <cellStyle name="Millares 3 3 2 3 2 2 3 6" xfId="11320"/>
    <cellStyle name="Millares 3 3 2 3 2 2 4" xfId="19835"/>
    <cellStyle name="Millares 3 3 2 3 2 2 4 2" xfId="28360"/>
    <cellStyle name="Millares 3 3 2 3 2 2 5" xfId="14973"/>
    <cellStyle name="Millares 3 3 2 3 2 2 5 2" xfId="26526"/>
    <cellStyle name="Millares 3 3 2 3 2 2 6" xfId="12215"/>
    <cellStyle name="Millares 3 3 2 3 2 2 6 2" xfId="24524"/>
    <cellStyle name="Millares 3 3 2 3 2 2 7" xfId="22677"/>
    <cellStyle name="Millares 3 3 2 3 2 2 8" xfId="7316"/>
    <cellStyle name="Millares 3 3 2 3 2 3" xfId="3832"/>
    <cellStyle name="Millares 3 3 2 3 2 3 2" xfId="20641"/>
    <cellStyle name="Millares 3 3 2 3 2 3 2 2" xfId="29166"/>
    <cellStyle name="Millares 3 3 2 3 2 3 3" xfId="17307"/>
    <cellStyle name="Millares 3 3 2 3 2 3 3 2" xfId="27335"/>
    <cellStyle name="Millares 3 3 2 3 2 3 4" xfId="13020"/>
    <cellStyle name="Millares 3 3 2 3 2 3 4 2" xfId="25329"/>
    <cellStyle name="Millares 3 3 2 3 2 3 5" xfId="23491"/>
    <cellStyle name="Millares 3 3 2 3 2 3 6" xfId="9650"/>
    <cellStyle name="Millares 3 3 2 3 2 4" xfId="5368"/>
    <cellStyle name="Millares 3 3 2 3 2 4 2" xfId="21115"/>
    <cellStyle name="Millares 3 3 2 3 2 4 2 2" xfId="29640"/>
    <cellStyle name="Millares 3 3 2 3 2 4 3" xfId="18843"/>
    <cellStyle name="Millares 3 3 2 3 2 4 3 2" xfId="27810"/>
    <cellStyle name="Millares 3 3 2 3 2 4 4" xfId="13494"/>
    <cellStyle name="Millares 3 3 2 3 2 4 4 2" xfId="25803"/>
    <cellStyle name="Millares 3 3 2 3 2 4 5" xfId="23966"/>
    <cellStyle name="Millares 3 3 2 3 2 4 6" xfId="11186"/>
    <cellStyle name="Millares 3 3 2 3 2 5" xfId="19758"/>
    <cellStyle name="Millares 3 3 2 3 2 5 2" xfId="28283"/>
    <cellStyle name="Millares 3 3 2 3 2 6" xfId="14839"/>
    <cellStyle name="Millares 3 3 2 3 2 6 2" xfId="26449"/>
    <cellStyle name="Millares 3 3 2 3 2 7" xfId="12138"/>
    <cellStyle name="Millares 3 3 2 3 2 7 2" xfId="24447"/>
    <cellStyle name="Millares 3 3 2 3 2 8" xfId="22600"/>
    <cellStyle name="Millares 3 3 2 3 2 9" xfId="7182"/>
    <cellStyle name="Millares 3 3 2 3 3" xfId="1496"/>
    <cellStyle name="Millares 3 3 2 3 3 2" xfId="3965"/>
    <cellStyle name="Millares 3 3 2 3 3 2 2" xfId="20717"/>
    <cellStyle name="Millares 3 3 2 3 3 2 2 2" xfId="29242"/>
    <cellStyle name="Millares 3 3 2 3 3 2 3" xfId="17440"/>
    <cellStyle name="Millares 3 3 2 3 3 2 3 2" xfId="27411"/>
    <cellStyle name="Millares 3 3 2 3 3 2 4" xfId="13096"/>
    <cellStyle name="Millares 3 3 2 3 3 2 4 2" xfId="25405"/>
    <cellStyle name="Millares 3 3 2 3 3 2 5" xfId="23567"/>
    <cellStyle name="Millares 3 3 2 3 3 2 6" xfId="9783"/>
    <cellStyle name="Millares 3 3 2 3 3 3" xfId="5501"/>
    <cellStyle name="Millares 3 3 2 3 3 3 2" xfId="21191"/>
    <cellStyle name="Millares 3 3 2 3 3 3 2 2" xfId="29716"/>
    <cellStyle name="Millares 3 3 2 3 3 3 3" xfId="18976"/>
    <cellStyle name="Millares 3 3 2 3 3 3 3 2" xfId="27886"/>
    <cellStyle name="Millares 3 3 2 3 3 3 4" xfId="13570"/>
    <cellStyle name="Millares 3 3 2 3 3 3 4 2" xfId="25879"/>
    <cellStyle name="Millares 3 3 2 3 3 3 5" xfId="24042"/>
    <cellStyle name="Millares 3 3 2 3 3 3 6" xfId="11319"/>
    <cellStyle name="Millares 3 3 2 3 3 4" xfId="19834"/>
    <cellStyle name="Millares 3 3 2 3 3 4 2" xfId="28359"/>
    <cellStyle name="Millares 3 3 2 3 3 5" xfId="14972"/>
    <cellStyle name="Millares 3 3 2 3 3 5 2" xfId="26525"/>
    <cellStyle name="Millares 3 3 2 3 3 6" xfId="12214"/>
    <cellStyle name="Millares 3 3 2 3 3 6 2" xfId="24523"/>
    <cellStyle name="Millares 3 3 2 3 3 7" xfId="22676"/>
    <cellStyle name="Millares 3 3 2 3 3 8" xfId="7315"/>
    <cellStyle name="Millares 3 3 2 3 4" xfId="3740"/>
    <cellStyle name="Millares 3 3 2 3 4 2" xfId="20584"/>
    <cellStyle name="Millares 3 3 2 3 4 2 2" xfId="29109"/>
    <cellStyle name="Millares 3 3 2 3 4 3" xfId="17215"/>
    <cellStyle name="Millares 3 3 2 3 4 3 2" xfId="27278"/>
    <cellStyle name="Millares 3 3 2 3 4 4" xfId="12963"/>
    <cellStyle name="Millares 3 3 2 3 4 4 2" xfId="25272"/>
    <cellStyle name="Millares 3 3 2 3 4 5" xfId="23434"/>
    <cellStyle name="Millares 3 3 2 3 4 6" xfId="9558"/>
    <cellStyle name="Millares 3 3 2 3 5" xfId="5276"/>
    <cellStyle name="Millares 3 3 2 3 5 2" xfId="21058"/>
    <cellStyle name="Millares 3 3 2 3 5 2 2" xfId="29583"/>
    <cellStyle name="Millares 3 3 2 3 5 3" xfId="18751"/>
    <cellStyle name="Millares 3 3 2 3 5 3 2" xfId="27753"/>
    <cellStyle name="Millares 3 3 2 3 5 4" xfId="13437"/>
    <cellStyle name="Millares 3 3 2 3 5 4 2" xfId="25746"/>
    <cellStyle name="Millares 3 3 2 3 5 5" xfId="23909"/>
    <cellStyle name="Millares 3 3 2 3 5 6" xfId="11094"/>
    <cellStyle name="Millares 3 3 2 3 6" xfId="19701"/>
    <cellStyle name="Millares 3 3 2 3 6 2" xfId="28226"/>
    <cellStyle name="Millares 3 3 2 3 7" xfId="14747"/>
    <cellStyle name="Millares 3 3 2 3 7 2" xfId="26392"/>
    <cellStyle name="Millares 3 3 2 3 8" xfId="12081"/>
    <cellStyle name="Millares 3 3 2 3 8 2" xfId="24390"/>
    <cellStyle name="Millares 3 3 2 3 9" xfId="22543"/>
    <cellStyle name="Millares 3 3 2 4" xfId="1307"/>
    <cellStyle name="Millares 3 3 2 4 10" xfId="7126"/>
    <cellStyle name="Millares 3 3 2 4 2" xfId="1364"/>
    <cellStyle name="Millares 3 3 2 4 2 2" xfId="1499"/>
    <cellStyle name="Millares 3 3 2 4 2 2 2" xfId="3968"/>
    <cellStyle name="Millares 3 3 2 4 2 2 2 2" xfId="20720"/>
    <cellStyle name="Millares 3 3 2 4 2 2 2 2 2" xfId="29245"/>
    <cellStyle name="Millares 3 3 2 4 2 2 2 3" xfId="17443"/>
    <cellStyle name="Millares 3 3 2 4 2 2 2 3 2" xfId="27414"/>
    <cellStyle name="Millares 3 3 2 4 2 2 2 4" xfId="13099"/>
    <cellStyle name="Millares 3 3 2 4 2 2 2 4 2" xfId="25408"/>
    <cellStyle name="Millares 3 3 2 4 2 2 2 5" xfId="23570"/>
    <cellStyle name="Millares 3 3 2 4 2 2 2 6" xfId="9786"/>
    <cellStyle name="Millares 3 3 2 4 2 2 3" xfId="5504"/>
    <cellStyle name="Millares 3 3 2 4 2 2 3 2" xfId="21194"/>
    <cellStyle name="Millares 3 3 2 4 2 2 3 2 2" xfId="29719"/>
    <cellStyle name="Millares 3 3 2 4 2 2 3 3" xfId="18979"/>
    <cellStyle name="Millares 3 3 2 4 2 2 3 3 2" xfId="27889"/>
    <cellStyle name="Millares 3 3 2 4 2 2 3 4" xfId="13573"/>
    <cellStyle name="Millares 3 3 2 4 2 2 3 4 2" xfId="25882"/>
    <cellStyle name="Millares 3 3 2 4 2 2 3 5" xfId="24045"/>
    <cellStyle name="Millares 3 3 2 4 2 2 3 6" xfId="11322"/>
    <cellStyle name="Millares 3 3 2 4 2 2 4" xfId="19837"/>
    <cellStyle name="Millares 3 3 2 4 2 2 4 2" xfId="28362"/>
    <cellStyle name="Millares 3 3 2 4 2 2 5" xfId="14975"/>
    <cellStyle name="Millares 3 3 2 4 2 2 5 2" xfId="26528"/>
    <cellStyle name="Millares 3 3 2 4 2 2 6" xfId="12217"/>
    <cellStyle name="Millares 3 3 2 4 2 2 6 2" xfId="24526"/>
    <cellStyle name="Millares 3 3 2 4 2 2 7" xfId="22679"/>
    <cellStyle name="Millares 3 3 2 4 2 2 8" xfId="7318"/>
    <cellStyle name="Millares 3 3 2 4 2 3" xfId="3833"/>
    <cellStyle name="Millares 3 3 2 4 2 3 2" xfId="20642"/>
    <cellStyle name="Millares 3 3 2 4 2 3 2 2" xfId="29167"/>
    <cellStyle name="Millares 3 3 2 4 2 3 3" xfId="17308"/>
    <cellStyle name="Millares 3 3 2 4 2 3 3 2" xfId="27336"/>
    <cellStyle name="Millares 3 3 2 4 2 3 4" xfId="13021"/>
    <cellStyle name="Millares 3 3 2 4 2 3 4 2" xfId="25330"/>
    <cellStyle name="Millares 3 3 2 4 2 3 5" xfId="23492"/>
    <cellStyle name="Millares 3 3 2 4 2 3 6" xfId="9651"/>
    <cellStyle name="Millares 3 3 2 4 2 4" xfId="5369"/>
    <cellStyle name="Millares 3 3 2 4 2 4 2" xfId="21116"/>
    <cellStyle name="Millares 3 3 2 4 2 4 2 2" xfId="29641"/>
    <cellStyle name="Millares 3 3 2 4 2 4 3" xfId="18844"/>
    <cellStyle name="Millares 3 3 2 4 2 4 3 2" xfId="27811"/>
    <cellStyle name="Millares 3 3 2 4 2 4 4" xfId="13495"/>
    <cellStyle name="Millares 3 3 2 4 2 4 4 2" xfId="25804"/>
    <cellStyle name="Millares 3 3 2 4 2 4 5" xfId="23967"/>
    <cellStyle name="Millares 3 3 2 4 2 4 6" xfId="11187"/>
    <cellStyle name="Millares 3 3 2 4 2 5" xfId="19759"/>
    <cellStyle name="Millares 3 3 2 4 2 5 2" xfId="28284"/>
    <cellStyle name="Millares 3 3 2 4 2 6" xfId="14840"/>
    <cellStyle name="Millares 3 3 2 4 2 6 2" xfId="26450"/>
    <cellStyle name="Millares 3 3 2 4 2 7" xfId="12139"/>
    <cellStyle name="Millares 3 3 2 4 2 7 2" xfId="24448"/>
    <cellStyle name="Millares 3 3 2 4 2 8" xfId="22601"/>
    <cellStyle name="Millares 3 3 2 4 2 9" xfId="7183"/>
    <cellStyle name="Millares 3 3 2 4 3" xfId="1498"/>
    <cellStyle name="Millares 3 3 2 4 3 2" xfId="3967"/>
    <cellStyle name="Millares 3 3 2 4 3 2 2" xfId="20719"/>
    <cellStyle name="Millares 3 3 2 4 3 2 2 2" xfId="29244"/>
    <cellStyle name="Millares 3 3 2 4 3 2 3" xfId="17442"/>
    <cellStyle name="Millares 3 3 2 4 3 2 3 2" xfId="27413"/>
    <cellStyle name="Millares 3 3 2 4 3 2 4" xfId="13098"/>
    <cellStyle name="Millares 3 3 2 4 3 2 4 2" xfId="25407"/>
    <cellStyle name="Millares 3 3 2 4 3 2 5" xfId="23569"/>
    <cellStyle name="Millares 3 3 2 4 3 2 6" xfId="9785"/>
    <cellStyle name="Millares 3 3 2 4 3 3" xfId="5503"/>
    <cellStyle name="Millares 3 3 2 4 3 3 2" xfId="21193"/>
    <cellStyle name="Millares 3 3 2 4 3 3 2 2" xfId="29718"/>
    <cellStyle name="Millares 3 3 2 4 3 3 3" xfId="18978"/>
    <cellStyle name="Millares 3 3 2 4 3 3 3 2" xfId="27888"/>
    <cellStyle name="Millares 3 3 2 4 3 3 4" xfId="13572"/>
    <cellStyle name="Millares 3 3 2 4 3 3 4 2" xfId="25881"/>
    <cellStyle name="Millares 3 3 2 4 3 3 5" xfId="24044"/>
    <cellStyle name="Millares 3 3 2 4 3 3 6" xfId="11321"/>
    <cellStyle name="Millares 3 3 2 4 3 4" xfId="19836"/>
    <cellStyle name="Millares 3 3 2 4 3 4 2" xfId="28361"/>
    <cellStyle name="Millares 3 3 2 4 3 5" xfId="14974"/>
    <cellStyle name="Millares 3 3 2 4 3 5 2" xfId="26527"/>
    <cellStyle name="Millares 3 3 2 4 3 6" xfId="12216"/>
    <cellStyle name="Millares 3 3 2 4 3 6 2" xfId="24525"/>
    <cellStyle name="Millares 3 3 2 4 3 7" xfId="22678"/>
    <cellStyle name="Millares 3 3 2 4 3 8" xfId="7317"/>
    <cellStyle name="Millares 3 3 2 4 4" xfId="3776"/>
    <cellStyle name="Millares 3 3 2 4 4 2" xfId="20602"/>
    <cellStyle name="Millares 3 3 2 4 4 2 2" xfId="29127"/>
    <cellStyle name="Millares 3 3 2 4 4 3" xfId="17251"/>
    <cellStyle name="Millares 3 3 2 4 4 3 2" xfId="27296"/>
    <cellStyle name="Millares 3 3 2 4 4 4" xfId="12981"/>
    <cellStyle name="Millares 3 3 2 4 4 4 2" xfId="25290"/>
    <cellStyle name="Millares 3 3 2 4 4 5" xfId="23452"/>
    <cellStyle name="Millares 3 3 2 4 4 6" xfId="9594"/>
    <cellStyle name="Millares 3 3 2 4 5" xfId="5312"/>
    <cellStyle name="Millares 3 3 2 4 5 2" xfId="21076"/>
    <cellStyle name="Millares 3 3 2 4 5 2 2" xfId="29601"/>
    <cellStyle name="Millares 3 3 2 4 5 3" xfId="18787"/>
    <cellStyle name="Millares 3 3 2 4 5 3 2" xfId="27771"/>
    <cellStyle name="Millares 3 3 2 4 5 4" xfId="13455"/>
    <cellStyle name="Millares 3 3 2 4 5 4 2" xfId="25764"/>
    <cellStyle name="Millares 3 3 2 4 5 5" xfId="23927"/>
    <cellStyle name="Millares 3 3 2 4 5 6" xfId="11130"/>
    <cellStyle name="Millares 3 3 2 4 6" xfId="19719"/>
    <cellStyle name="Millares 3 3 2 4 6 2" xfId="28244"/>
    <cellStyle name="Millares 3 3 2 4 7" xfId="14783"/>
    <cellStyle name="Millares 3 3 2 4 7 2" xfId="26410"/>
    <cellStyle name="Millares 3 3 2 4 8" xfId="12099"/>
    <cellStyle name="Millares 3 3 2 4 8 2" xfId="24408"/>
    <cellStyle name="Millares 3 3 2 4 9" xfId="22561"/>
    <cellStyle name="Millares 3 3 2 5" xfId="1359"/>
    <cellStyle name="Millares 3 3 2 5 2" xfId="1500"/>
    <cellStyle name="Millares 3 3 2 5 2 2" xfId="3969"/>
    <cellStyle name="Millares 3 3 2 5 2 2 2" xfId="20721"/>
    <cellStyle name="Millares 3 3 2 5 2 2 2 2" xfId="29246"/>
    <cellStyle name="Millares 3 3 2 5 2 2 3" xfId="17444"/>
    <cellStyle name="Millares 3 3 2 5 2 2 3 2" xfId="27415"/>
    <cellStyle name="Millares 3 3 2 5 2 2 4" xfId="13100"/>
    <cellStyle name="Millares 3 3 2 5 2 2 4 2" xfId="25409"/>
    <cellStyle name="Millares 3 3 2 5 2 2 5" xfId="23571"/>
    <cellStyle name="Millares 3 3 2 5 2 2 6" xfId="9787"/>
    <cellStyle name="Millares 3 3 2 5 2 3" xfId="5505"/>
    <cellStyle name="Millares 3 3 2 5 2 3 2" xfId="21195"/>
    <cellStyle name="Millares 3 3 2 5 2 3 2 2" xfId="29720"/>
    <cellStyle name="Millares 3 3 2 5 2 3 3" xfId="18980"/>
    <cellStyle name="Millares 3 3 2 5 2 3 3 2" xfId="27890"/>
    <cellStyle name="Millares 3 3 2 5 2 3 4" xfId="13574"/>
    <cellStyle name="Millares 3 3 2 5 2 3 4 2" xfId="25883"/>
    <cellStyle name="Millares 3 3 2 5 2 3 5" xfId="24046"/>
    <cellStyle name="Millares 3 3 2 5 2 3 6" xfId="11323"/>
    <cellStyle name="Millares 3 3 2 5 2 4" xfId="19838"/>
    <cellStyle name="Millares 3 3 2 5 2 4 2" xfId="28363"/>
    <cellStyle name="Millares 3 3 2 5 2 5" xfId="14976"/>
    <cellStyle name="Millares 3 3 2 5 2 5 2" xfId="26529"/>
    <cellStyle name="Millares 3 3 2 5 2 6" xfId="12218"/>
    <cellStyle name="Millares 3 3 2 5 2 6 2" xfId="24527"/>
    <cellStyle name="Millares 3 3 2 5 2 7" xfId="22680"/>
    <cellStyle name="Millares 3 3 2 5 2 8" xfId="7319"/>
    <cellStyle name="Millares 3 3 2 5 3" xfId="3828"/>
    <cellStyle name="Millares 3 3 2 5 3 2" xfId="20637"/>
    <cellStyle name="Millares 3 3 2 5 3 2 2" xfId="29162"/>
    <cellStyle name="Millares 3 3 2 5 3 3" xfId="17303"/>
    <cellStyle name="Millares 3 3 2 5 3 3 2" xfId="27331"/>
    <cellStyle name="Millares 3 3 2 5 3 4" xfId="13016"/>
    <cellStyle name="Millares 3 3 2 5 3 4 2" xfId="25325"/>
    <cellStyle name="Millares 3 3 2 5 3 5" xfId="23487"/>
    <cellStyle name="Millares 3 3 2 5 3 6" xfId="9646"/>
    <cellStyle name="Millares 3 3 2 5 4" xfId="5364"/>
    <cellStyle name="Millares 3 3 2 5 4 2" xfId="21111"/>
    <cellStyle name="Millares 3 3 2 5 4 2 2" xfId="29636"/>
    <cellStyle name="Millares 3 3 2 5 4 3" xfId="18839"/>
    <cellStyle name="Millares 3 3 2 5 4 3 2" xfId="27806"/>
    <cellStyle name="Millares 3 3 2 5 4 4" xfId="13490"/>
    <cellStyle name="Millares 3 3 2 5 4 4 2" xfId="25799"/>
    <cellStyle name="Millares 3 3 2 5 4 5" xfId="23962"/>
    <cellStyle name="Millares 3 3 2 5 4 6" xfId="11182"/>
    <cellStyle name="Millares 3 3 2 5 5" xfId="19754"/>
    <cellStyle name="Millares 3 3 2 5 5 2" xfId="28279"/>
    <cellStyle name="Millares 3 3 2 5 6" xfId="14835"/>
    <cellStyle name="Millares 3 3 2 5 6 2" xfId="26445"/>
    <cellStyle name="Millares 3 3 2 5 7" xfId="12134"/>
    <cellStyle name="Millares 3 3 2 5 7 2" xfId="24443"/>
    <cellStyle name="Millares 3 3 2 5 8" xfId="22596"/>
    <cellStyle name="Millares 3 3 2 5 9" xfId="7178"/>
    <cellStyle name="Millares 3 3 2 6" xfId="1489"/>
    <cellStyle name="Millares 3 3 2 6 2" xfId="3958"/>
    <cellStyle name="Millares 3 3 2 6 2 2" xfId="20710"/>
    <cellStyle name="Millares 3 3 2 6 2 2 2" xfId="29235"/>
    <cellStyle name="Millares 3 3 2 6 2 3" xfId="17433"/>
    <cellStyle name="Millares 3 3 2 6 2 3 2" xfId="27404"/>
    <cellStyle name="Millares 3 3 2 6 2 4" xfId="13089"/>
    <cellStyle name="Millares 3 3 2 6 2 4 2" xfId="25398"/>
    <cellStyle name="Millares 3 3 2 6 2 5" xfId="23560"/>
    <cellStyle name="Millares 3 3 2 6 2 6" xfId="9776"/>
    <cellStyle name="Millares 3 3 2 6 3" xfId="5494"/>
    <cellStyle name="Millares 3 3 2 6 3 2" xfId="21184"/>
    <cellStyle name="Millares 3 3 2 6 3 2 2" xfId="29709"/>
    <cellStyle name="Millares 3 3 2 6 3 3" xfId="18969"/>
    <cellStyle name="Millares 3 3 2 6 3 3 2" xfId="27879"/>
    <cellStyle name="Millares 3 3 2 6 3 4" xfId="13563"/>
    <cellStyle name="Millares 3 3 2 6 3 4 2" xfId="25872"/>
    <cellStyle name="Millares 3 3 2 6 3 5" xfId="24035"/>
    <cellStyle name="Millares 3 3 2 6 3 6" xfId="11312"/>
    <cellStyle name="Millares 3 3 2 6 4" xfId="19827"/>
    <cellStyle name="Millares 3 3 2 6 4 2" xfId="28352"/>
    <cellStyle name="Millares 3 3 2 6 5" xfId="14965"/>
    <cellStyle name="Millares 3 3 2 6 5 2" xfId="26518"/>
    <cellStyle name="Millares 3 3 2 6 6" xfId="12207"/>
    <cellStyle name="Millares 3 3 2 6 6 2" xfId="24516"/>
    <cellStyle name="Millares 3 3 2 6 7" xfId="22669"/>
    <cellStyle name="Millares 3 3 2 6 8" xfId="7308"/>
    <cellStyle name="Millares 3 3 2 7" xfId="3702"/>
    <cellStyle name="Millares 3 3 2 7 2" xfId="20564"/>
    <cellStyle name="Millares 3 3 2 7 2 2" xfId="29089"/>
    <cellStyle name="Millares 3 3 2 7 3" xfId="17177"/>
    <cellStyle name="Millares 3 3 2 7 3 2" xfId="27258"/>
    <cellStyle name="Millares 3 3 2 7 4" xfId="12943"/>
    <cellStyle name="Millares 3 3 2 7 4 2" xfId="25252"/>
    <cellStyle name="Millares 3 3 2 7 5" xfId="23413"/>
    <cellStyle name="Millares 3 3 2 7 6" xfId="9520"/>
    <cellStyle name="Millares 3 3 2 8" xfId="5238"/>
    <cellStyle name="Millares 3 3 2 8 2" xfId="21038"/>
    <cellStyle name="Millares 3 3 2 8 2 2" xfId="29563"/>
    <cellStyle name="Millares 3 3 2 8 3" xfId="18713"/>
    <cellStyle name="Millares 3 3 2 8 3 2" xfId="27733"/>
    <cellStyle name="Millares 3 3 2 8 4" xfId="13417"/>
    <cellStyle name="Millares 3 3 2 8 4 2" xfId="25726"/>
    <cellStyle name="Millares 3 3 2 8 5" xfId="23889"/>
    <cellStyle name="Millares 3 3 2 8 6" xfId="11056"/>
    <cellStyle name="Millares 3 3 2 9" xfId="19681"/>
    <cellStyle name="Millares 3 3 2 9 2" xfId="28206"/>
    <cellStyle name="Millares 3 3 3" xfId="1243"/>
    <cellStyle name="Millares 3 3 3 10" xfId="12067"/>
    <cellStyle name="Millares 3 3 3 10 2" xfId="24376"/>
    <cellStyle name="Millares 3 3 3 11" xfId="22528"/>
    <cellStyle name="Millares 3 3 3 12" xfId="7063"/>
    <cellStyle name="Millares 3 3 3 2" xfId="1281"/>
    <cellStyle name="Millares 3 3 3 2 10" xfId="7100"/>
    <cellStyle name="Millares 3 3 3 2 2" xfId="1366"/>
    <cellStyle name="Millares 3 3 3 2 2 2" xfId="1503"/>
    <cellStyle name="Millares 3 3 3 2 2 2 2" xfId="3972"/>
    <cellStyle name="Millares 3 3 3 2 2 2 2 2" xfId="20724"/>
    <cellStyle name="Millares 3 3 3 2 2 2 2 2 2" xfId="29249"/>
    <cellStyle name="Millares 3 3 3 2 2 2 2 3" xfId="17447"/>
    <cellStyle name="Millares 3 3 3 2 2 2 2 3 2" xfId="27418"/>
    <cellStyle name="Millares 3 3 3 2 2 2 2 4" xfId="13103"/>
    <cellStyle name="Millares 3 3 3 2 2 2 2 4 2" xfId="25412"/>
    <cellStyle name="Millares 3 3 3 2 2 2 2 5" xfId="23574"/>
    <cellStyle name="Millares 3 3 3 2 2 2 2 6" xfId="9790"/>
    <cellStyle name="Millares 3 3 3 2 2 2 3" xfId="5508"/>
    <cellStyle name="Millares 3 3 3 2 2 2 3 2" xfId="21198"/>
    <cellStyle name="Millares 3 3 3 2 2 2 3 2 2" xfId="29723"/>
    <cellStyle name="Millares 3 3 3 2 2 2 3 3" xfId="18983"/>
    <cellStyle name="Millares 3 3 3 2 2 2 3 3 2" xfId="27893"/>
    <cellStyle name="Millares 3 3 3 2 2 2 3 4" xfId="13577"/>
    <cellStyle name="Millares 3 3 3 2 2 2 3 4 2" xfId="25886"/>
    <cellStyle name="Millares 3 3 3 2 2 2 3 5" xfId="24049"/>
    <cellStyle name="Millares 3 3 3 2 2 2 3 6" xfId="11326"/>
    <cellStyle name="Millares 3 3 3 2 2 2 4" xfId="19841"/>
    <cellStyle name="Millares 3 3 3 2 2 2 4 2" xfId="28366"/>
    <cellStyle name="Millares 3 3 3 2 2 2 5" xfId="14979"/>
    <cellStyle name="Millares 3 3 3 2 2 2 5 2" xfId="26532"/>
    <cellStyle name="Millares 3 3 3 2 2 2 6" xfId="12221"/>
    <cellStyle name="Millares 3 3 3 2 2 2 6 2" xfId="24530"/>
    <cellStyle name="Millares 3 3 3 2 2 2 7" xfId="22683"/>
    <cellStyle name="Millares 3 3 3 2 2 2 8" xfId="7322"/>
    <cellStyle name="Millares 3 3 3 2 2 3" xfId="3835"/>
    <cellStyle name="Millares 3 3 3 2 2 3 2" xfId="20644"/>
    <cellStyle name="Millares 3 3 3 2 2 3 2 2" xfId="29169"/>
    <cellStyle name="Millares 3 3 3 2 2 3 3" xfId="17310"/>
    <cellStyle name="Millares 3 3 3 2 2 3 3 2" xfId="27338"/>
    <cellStyle name="Millares 3 3 3 2 2 3 4" xfId="13023"/>
    <cellStyle name="Millares 3 3 3 2 2 3 4 2" xfId="25332"/>
    <cellStyle name="Millares 3 3 3 2 2 3 5" xfId="23494"/>
    <cellStyle name="Millares 3 3 3 2 2 3 6" xfId="9653"/>
    <cellStyle name="Millares 3 3 3 2 2 4" xfId="5371"/>
    <cellStyle name="Millares 3 3 3 2 2 4 2" xfId="21118"/>
    <cellStyle name="Millares 3 3 3 2 2 4 2 2" xfId="29643"/>
    <cellStyle name="Millares 3 3 3 2 2 4 3" xfId="18846"/>
    <cellStyle name="Millares 3 3 3 2 2 4 3 2" xfId="27813"/>
    <cellStyle name="Millares 3 3 3 2 2 4 4" xfId="13497"/>
    <cellStyle name="Millares 3 3 3 2 2 4 4 2" xfId="25806"/>
    <cellStyle name="Millares 3 3 3 2 2 4 5" xfId="23969"/>
    <cellStyle name="Millares 3 3 3 2 2 4 6" xfId="11189"/>
    <cellStyle name="Millares 3 3 3 2 2 5" xfId="19761"/>
    <cellStyle name="Millares 3 3 3 2 2 5 2" xfId="28286"/>
    <cellStyle name="Millares 3 3 3 2 2 6" xfId="14842"/>
    <cellStyle name="Millares 3 3 3 2 2 6 2" xfId="26452"/>
    <cellStyle name="Millares 3 3 3 2 2 7" xfId="12141"/>
    <cellStyle name="Millares 3 3 3 2 2 7 2" xfId="24450"/>
    <cellStyle name="Millares 3 3 3 2 2 8" xfId="22603"/>
    <cellStyle name="Millares 3 3 3 2 2 9" xfId="7185"/>
    <cellStyle name="Millares 3 3 3 2 3" xfId="1502"/>
    <cellStyle name="Millares 3 3 3 2 3 2" xfId="3971"/>
    <cellStyle name="Millares 3 3 3 2 3 2 2" xfId="20723"/>
    <cellStyle name="Millares 3 3 3 2 3 2 2 2" xfId="29248"/>
    <cellStyle name="Millares 3 3 3 2 3 2 3" xfId="17446"/>
    <cellStyle name="Millares 3 3 3 2 3 2 3 2" xfId="27417"/>
    <cellStyle name="Millares 3 3 3 2 3 2 4" xfId="13102"/>
    <cellStyle name="Millares 3 3 3 2 3 2 4 2" xfId="25411"/>
    <cellStyle name="Millares 3 3 3 2 3 2 5" xfId="23573"/>
    <cellStyle name="Millares 3 3 3 2 3 2 6" xfId="9789"/>
    <cellStyle name="Millares 3 3 3 2 3 3" xfId="5507"/>
    <cellStyle name="Millares 3 3 3 2 3 3 2" xfId="21197"/>
    <cellStyle name="Millares 3 3 3 2 3 3 2 2" xfId="29722"/>
    <cellStyle name="Millares 3 3 3 2 3 3 3" xfId="18982"/>
    <cellStyle name="Millares 3 3 3 2 3 3 3 2" xfId="27892"/>
    <cellStyle name="Millares 3 3 3 2 3 3 4" xfId="13576"/>
    <cellStyle name="Millares 3 3 3 2 3 3 4 2" xfId="25885"/>
    <cellStyle name="Millares 3 3 3 2 3 3 5" xfId="24048"/>
    <cellStyle name="Millares 3 3 3 2 3 3 6" xfId="11325"/>
    <cellStyle name="Millares 3 3 3 2 3 4" xfId="19840"/>
    <cellStyle name="Millares 3 3 3 2 3 4 2" xfId="28365"/>
    <cellStyle name="Millares 3 3 3 2 3 5" xfId="14978"/>
    <cellStyle name="Millares 3 3 3 2 3 5 2" xfId="26531"/>
    <cellStyle name="Millares 3 3 3 2 3 6" xfId="12220"/>
    <cellStyle name="Millares 3 3 3 2 3 6 2" xfId="24529"/>
    <cellStyle name="Millares 3 3 3 2 3 7" xfId="22682"/>
    <cellStyle name="Millares 3 3 3 2 3 8" xfId="7321"/>
    <cellStyle name="Millares 3 3 3 2 4" xfId="3750"/>
    <cellStyle name="Millares 3 3 3 2 4 2" xfId="20589"/>
    <cellStyle name="Millares 3 3 3 2 4 2 2" xfId="29114"/>
    <cellStyle name="Millares 3 3 3 2 4 3" xfId="17225"/>
    <cellStyle name="Millares 3 3 3 2 4 3 2" xfId="27283"/>
    <cellStyle name="Millares 3 3 3 2 4 4" xfId="12968"/>
    <cellStyle name="Millares 3 3 3 2 4 4 2" xfId="25277"/>
    <cellStyle name="Millares 3 3 3 2 4 5" xfId="23439"/>
    <cellStyle name="Millares 3 3 3 2 4 6" xfId="9568"/>
    <cellStyle name="Millares 3 3 3 2 5" xfId="5286"/>
    <cellStyle name="Millares 3 3 3 2 5 2" xfId="21063"/>
    <cellStyle name="Millares 3 3 3 2 5 2 2" xfId="29588"/>
    <cellStyle name="Millares 3 3 3 2 5 3" xfId="18761"/>
    <cellStyle name="Millares 3 3 3 2 5 3 2" xfId="27758"/>
    <cellStyle name="Millares 3 3 3 2 5 4" xfId="13442"/>
    <cellStyle name="Millares 3 3 3 2 5 4 2" xfId="25751"/>
    <cellStyle name="Millares 3 3 3 2 5 5" xfId="23914"/>
    <cellStyle name="Millares 3 3 3 2 5 6" xfId="11104"/>
    <cellStyle name="Millares 3 3 3 2 6" xfId="19706"/>
    <cellStyle name="Millares 3 3 3 2 6 2" xfId="28231"/>
    <cellStyle name="Millares 3 3 3 2 7" xfId="14757"/>
    <cellStyle name="Millares 3 3 3 2 7 2" xfId="26397"/>
    <cellStyle name="Millares 3 3 3 2 8" xfId="12086"/>
    <cellStyle name="Millares 3 3 3 2 8 2" xfId="24395"/>
    <cellStyle name="Millares 3 3 3 2 9" xfId="22548"/>
    <cellStyle name="Millares 3 3 3 3" xfId="1317"/>
    <cellStyle name="Millares 3 3 3 3 10" xfId="7136"/>
    <cellStyle name="Millares 3 3 3 3 2" xfId="1367"/>
    <cellStyle name="Millares 3 3 3 3 2 2" xfId="1505"/>
    <cellStyle name="Millares 3 3 3 3 2 2 2" xfId="3974"/>
    <cellStyle name="Millares 3 3 3 3 2 2 2 2" xfId="20726"/>
    <cellStyle name="Millares 3 3 3 3 2 2 2 2 2" xfId="29251"/>
    <cellStyle name="Millares 3 3 3 3 2 2 2 3" xfId="17449"/>
    <cellStyle name="Millares 3 3 3 3 2 2 2 3 2" xfId="27420"/>
    <cellStyle name="Millares 3 3 3 3 2 2 2 4" xfId="13105"/>
    <cellStyle name="Millares 3 3 3 3 2 2 2 4 2" xfId="25414"/>
    <cellStyle name="Millares 3 3 3 3 2 2 2 5" xfId="23576"/>
    <cellStyle name="Millares 3 3 3 3 2 2 2 6" xfId="9792"/>
    <cellStyle name="Millares 3 3 3 3 2 2 3" xfId="5510"/>
    <cellStyle name="Millares 3 3 3 3 2 2 3 2" xfId="21200"/>
    <cellStyle name="Millares 3 3 3 3 2 2 3 2 2" xfId="29725"/>
    <cellStyle name="Millares 3 3 3 3 2 2 3 3" xfId="18985"/>
    <cellStyle name="Millares 3 3 3 3 2 2 3 3 2" xfId="27895"/>
    <cellStyle name="Millares 3 3 3 3 2 2 3 4" xfId="13579"/>
    <cellStyle name="Millares 3 3 3 3 2 2 3 4 2" xfId="25888"/>
    <cellStyle name="Millares 3 3 3 3 2 2 3 5" xfId="24051"/>
    <cellStyle name="Millares 3 3 3 3 2 2 3 6" xfId="11328"/>
    <cellStyle name="Millares 3 3 3 3 2 2 4" xfId="19843"/>
    <cellStyle name="Millares 3 3 3 3 2 2 4 2" xfId="28368"/>
    <cellStyle name="Millares 3 3 3 3 2 2 5" xfId="14981"/>
    <cellStyle name="Millares 3 3 3 3 2 2 5 2" xfId="26534"/>
    <cellStyle name="Millares 3 3 3 3 2 2 6" xfId="12223"/>
    <cellStyle name="Millares 3 3 3 3 2 2 6 2" xfId="24532"/>
    <cellStyle name="Millares 3 3 3 3 2 2 7" xfId="22685"/>
    <cellStyle name="Millares 3 3 3 3 2 2 8" xfId="7324"/>
    <cellStyle name="Millares 3 3 3 3 2 3" xfId="3836"/>
    <cellStyle name="Millares 3 3 3 3 2 3 2" xfId="20645"/>
    <cellStyle name="Millares 3 3 3 3 2 3 2 2" xfId="29170"/>
    <cellStyle name="Millares 3 3 3 3 2 3 3" xfId="17311"/>
    <cellStyle name="Millares 3 3 3 3 2 3 3 2" xfId="27339"/>
    <cellStyle name="Millares 3 3 3 3 2 3 4" xfId="13024"/>
    <cellStyle name="Millares 3 3 3 3 2 3 4 2" xfId="25333"/>
    <cellStyle name="Millares 3 3 3 3 2 3 5" xfId="23495"/>
    <cellStyle name="Millares 3 3 3 3 2 3 6" xfId="9654"/>
    <cellStyle name="Millares 3 3 3 3 2 4" xfId="5372"/>
    <cellStyle name="Millares 3 3 3 3 2 4 2" xfId="21119"/>
    <cellStyle name="Millares 3 3 3 3 2 4 2 2" xfId="29644"/>
    <cellStyle name="Millares 3 3 3 3 2 4 3" xfId="18847"/>
    <cellStyle name="Millares 3 3 3 3 2 4 3 2" xfId="27814"/>
    <cellStyle name="Millares 3 3 3 3 2 4 4" xfId="13498"/>
    <cellStyle name="Millares 3 3 3 3 2 4 4 2" xfId="25807"/>
    <cellStyle name="Millares 3 3 3 3 2 4 5" xfId="23970"/>
    <cellStyle name="Millares 3 3 3 3 2 4 6" xfId="11190"/>
    <cellStyle name="Millares 3 3 3 3 2 5" xfId="19762"/>
    <cellStyle name="Millares 3 3 3 3 2 5 2" xfId="28287"/>
    <cellStyle name="Millares 3 3 3 3 2 6" xfId="14843"/>
    <cellStyle name="Millares 3 3 3 3 2 6 2" xfId="26453"/>
    <cellStyle name="Millares 3 3 3 3 2 7" xfId="12142"/>
    <cellStyle name="Millares 3 3 3 3 2 7 2" xfId="24451"/>
    <cellStyle name="Millares 3 3 3 3 2 8" xfId="22604"/>
    <cellStyle name="Millares 3 3 3 3 2 9" xfId="7186"/>
    <cellStyle name="Millares 3 3 3 3 3" xfId="1504"/>
    <cellStyle name="Millares 3 3 3 3 3 2" xfId="3973"/>
    <cellStyle name="Millares 3 3 3 3 3 2 2" xfId="20725"/>
    <cellStyle name="Millares 3 3 3 3 3 2 2 2" xfId="29250"/>
    <cellStyle name="Millares 3 3 3 3 3 2 3" xfId="17448"/>
    <cellStyle name="Millares 3 3 3 3 3 2 3 2" xfId="27419"/>
    <cellStyle name="Millares 3 3 3 3 3 2 4" xfId="13104"/>
    <cellStyle name="Millares 3 3 3 3 3 2 4 2" xfId="25413"/>
    <cellStyle name="Millares 3 3 3 3 3 2 5" xfId="23575"/>
    <cellStyle name="Millares 3 3 3 3 3 2 6" xfId="9791"/>
    <cellStyle name="Millares 3 3 3 3 3 3" xfId="5509"/>
    <cellStyle name="Millares 3 3 3 3 3 3 2" xfId="21199"/>
    <cellStyle name="Millares 3 3 3 3 3 3 2 2" xfId="29724"/>
    <cellStyle name="Millares 3 3 3 3 3 3 3" xfId="18984"/>
    <cellStyle name="Millares 3 3 3 3 3 3 3 2" xfId="27894"/>
    <cellStyle name="Millares 3 3 3 3 3 3 4" xfId="13578"/>
    <cellStyle name="Millares 3 3 3 3 3 3 4 2" xfId="25887"/>
    <cellStyle name="Millares 3 3 3 3 3 3 5" xfId="24050"/>
    <cellStyle name="Millares 3 3 3 3 3 3 6" xfId="11327"/>
    <cellStyle name="Millares 3 3 3 3 3 4" xfId="19842"/>
    <cellStyle name="Millares 3 3 3 3 3 4 2" xfId="28367"/>
    <cellStyle name="Millares 3 3 3 3 3 5" xfId="14980"/>
    <cellStyle name="Millares 3 3 3 3 3 5 2" xfId="26533"/>
    <cellStyle name="Millares 3 3 3 3 3 6" xfId="12222"/>
    <cellStyle name="Millares 3 3 3 3 3 6 2" xfId="24531"/>
    <cellStyle name="Millares 3 3 3 3 3 7" xfId="22684"/>
    <cellStyle name="Millares 3 3 3 3 3 8" xfId="7323"/>
    <cellStyle name="Millares 3 3 3 3 4" xfId="3786"/>
    <cellStyle name="Millares 3 3 3 3 4 2" xfId="20607"/>
    <cellStyle name="Millares 3 3 3 3 4 2 2" xfId="29132"/>
    <cellStyle name="Millares 3 3 3 3 4 3" xfId="17261"/>
    <cellStyle name="Millares 3 3 3 3 4 3 2" xfId="27301"/>
    <cellStyle name="Millares 3 3 3 3 4 4" xfId="12986"/>
    <cellStyle name="Millares 3 3 3 3 4 4 2" xfId="25295"/>
    <cellStyle name="Millares 3 3 3 3 4 5" xfId="23457"/>
    <cellStyle name="Millares 3 3 3 3 4 6" xfId="9604"/>
    <cellStyle name="Millares 3 3 3 3 5" xfId="5322"/>
    <cellStyle name="Millares 3 3 3 3 5 2" xfId="21081"/>
    <cellStyle name="Millares 3 3 3 3 5 2 2" xfId="29606"/>
    <cellStyle name="Millares 3 3 3 3 5 3" xfId="18797"/>
    <cellStyle name="Millares 3 3 3 3 5 3 2" xfId="27776"/>
    <cellStyle name="Millares 3 3 3 3 5 4" xfId="13460"/>
    <cellStyle name="Millares 3 3 3 3 5 4 2" xfId="25769"/>
    <cellStyle name="Millares 3 3 3 3 5 5" xfId="23932"/>
    <cellStyle name="Millares 3 3 3 3 5 6" xfId="11140"/>
    <cellStyle name="Millares 3 3 3 3 6" xfId="19724"/>
    <cellStyle name="Millares 3 3 3 3 6 2" xfId="28249"/>
    <cellStyle name="Millares 3 3 3 3 7" xfId="14793"/>
    <cellStyle name="Millares 3 3 3 3 7 2" xfId="26415"/>
    <cellStyle name="Millares 3 3 3 3 8" xfId="12104"/>
    <cellStyle name="Millares 3 3 3 3 8 2" xfId="24413"/>
    <cellStyle name="Millares 3 3 3 3 9" xfId="22566"/>
    <cellStyle name="Millares 3 3 3 4" xfId="1365"/>
    <cellStyle name="Millares 3 3 3 4 2" xfId="1506"/>
    <cellStyle name="Millares 3 3 3 4 2 2" xfId="3975"/>
    <cellStyle name="Millares 3 3 3 4 2 2 2" xfId="20727"/>
    <cellStyle name="Millares 3 3 3 4 2 2 2 2" xfId="29252"/>
    <cellStyle name="Millares 3 3 3 4 2 2 3" xfId="17450"/>
    <cellStyle name="Millares 3 3 3 4 2 2 3 2" xfId="27421"/>
    <cellStyle name="Millares 3 3 3 4 2 2 4" xfId="13106"/>
    <cellStyle name="Millares 3 3 3 4 2 2 4 2" xfId="25415"/>
    <cellStyle name="Millares 3 3 3 4 2 2 5" xfId="23577"/>
    <cellStyle name="Millares 3 3 3 4 2 2 6" xfId="9793"/>
    <cellStyle name="Millares 3 3 3 4 2 3" xfId="5511"/>
    <cellStyle name="Millares 3 3 3 4 2 3 2" xfId="21201"/>
    <cellStyle name="Millares 3 3 3 4 2 3 2 2" xfId="29726"/>
    <cellStyle name="Millares 3 3 3 4 2 3 3" xfId="18986"/>
    <cellStyle name="Millares 3 3 3 4 2 3 3 2" xfId="27896"/>
    <cellStyle name="Millares 3 3 3 4 2 3 4" xfId="13580"/>
    <cellStyle name="Millares 3 3 3 4 2 3 4 2" xfId="25889"/>
    <cellStyle name="Millares 3 3 3 4 2 3 5" xfId="24052"/>
    <cellStyle name="Millares 3 3 3 4 2 3 6" xfId="11329"/>
    <cellStyle name="Millares 3 3 3 4 2 4" xfId="19844"/>
    <cellStyle name="Millares 3 3 3 4 2 4 2" xfId="28369"/>
    <cellStyle name="Millares 3 3 3 4 2 5" xfId="14982"/>
    <cellStyle name="Millares 3 3 3 4 2 5 2" xfId="26535"/>
    <cellStyle name="Millares 3 3 3 4 2 6" xfId="12224"/>
    <cellStyle name="Millares 3 3 3 4 2 6 2" xfId="24533"/>
    <cellStyle name="Millares 3 3 3 4 2 7" xfId="22686"/>
    <cellStyle name="Millares 3 3 3 4 2 8" xfId="7325"/>
    <cellStyle name="Millares 3 3 3 4 3" xfId="3834"/>
    <cellStyle name="Millares 3 3 3 4 3 2" xfId="20643"/>
    <cellStyle name="Millares 3 3 3 4 3 2 2" xfId="29168"/>
    <cellStyle name="Millares 3 3 3 4 3 3" xfId="17309"/>
    <cellStyle name="Millares 3 3 3 4 3 3 2" xfId="27337"/>
    <cellStyle name="Millares 3 3 3 4 3 4" xfId="13022"/>
    <cellStyle name="Millares 3 3 3 4 3 4 2" xfId="25331"/>
    <cellStyle name="Millares 3 3 3 4 3 5" xfId="23493"/>
    <cellStyle name="Millares 3 3 3 4 3 6" xfId="9652"/>
    <cellStyle name="Millares 3 3 3 4 4" xfId="5370"/>
    <cellStyle name="Millares 3 3 3 4 4 2" xfId="21117"/>
    <cellStyle name="Millares 3 3 3 4 4 2 2" xfId="29642"/>
    <cellStyle name="Millares 3 3 3 4 4 3" xfId="18845"/>
    <cellStyle name="Millares 3 3 3 4 4 3 2" xfId="27812"/>
    <cellStyle name="Millares 3 3 3 4 4 4" xfId="13496"/>
    <cellStyle name="Millares 3 3 3 4 4 4 2" xfId="25805"/>
    <cellStyle name="Millares 3 3 3 4 4 5" xfId="23968"/>
    <cellStyle name="Millares 3 3 3 4 4 6" xfId="11188"/>
    <cellStyle name="Millares 3 3 3 4 5" xfId="19760"/>
    <cellStyle name="Millares 3 3 3 4 5 2" xfId="28285"/>
    <cellStyle name="Millares 3 3 3 4 6" xfId="14841"/>
    <cellStyle name="Millares 3 3 3 4 6 2" xfId="26451"/>
    <cellStyle name="Millares 3 3 3 4 7" xfId="12140"/>
    <cellStyle name="Millares 3 3 3 4 7 2" xfId="24449"/>
    <cellStyle name="Millares 3 3 3 4 8" xfId="22602"/>
    <cellStyle name="Millares 3 3 3 4 9" xfId="7184"/>
    <cellStyle name="Millares 3 3 3 5" xfId="1501"/>
    <cellStyle name="Millares 3 3 3 5 2" xfId="3970"/>
    <cellStyle name="Millares 3 3 3 5 2 2" xfId="20722"/>
    <cellStyle name="Millares 3 3 3 5 2 2 2" xfId="29247"/>
    <cellStyle name="Millares 3 3 3 5 2 3" xfId="17445"/>
    <cellStyle name="Millares 3 3 3 5 2 3 2" xfId="27416"/>
    <cellStyle name="Millares 3 3 3 5 2 4" xfId="13101"/>
    <cellStyle name="Millares 3 3 3 5 2 4 2" xfId="25410"/>
    <cellStyle name="Millares 3 3 3 5 2 5" xfId="23572"/>
    <cellStyle name="Millares 3 3 3 5 2 6" xfId="9788"/>
    <cellStyle name="Millares 3 3 3 5 3" xfId="5506"/>
    <cellStyle name="Millares 3 3 3 5 3 2" xfId="21196"/>
    <cellStyle name="Millares 3 3 3 5 3 2 2" xfId="29721"/>
    <cellStyle name="Millares 3 3 3 5 3 3" xfId="18981"/>
    <cellStyle name="Millares 3 3 3 5 3 3 2" xfId="27891"/>
    <cellStyle name="Millares 3 3 3 5 3 4" xfId="13575"/>
    <cellStyle name="Millares 3 3 3 5 3 4 2" xfId="25884"/>
    <cellStyle name="Millares 3 3 3 5 3 5" xfId="24047"/>
    <cellStyle name="Millares 3 3 3 5 3 6" xfId="11324"/>
    <cellStyle name="Millares 3 3 3 5 4" xfId="19839"/>
    <cellStyle name="Millares 3 3 3 5 4 2" xfId="28364"/>
    <cellStyle name="Millares 3 3 3 5 5" xfId="14977"/>
    <cellStyle name="Millares 3 3 3 5 5 2" xfId="26530"/>
    <cellStyle name="Millares 3 3 3 5 6" xfId="12219"/>
    <cellStyle name="Millares 3 3 3 5 6 2" xfId="24528"/>
    <cellStyle name="Millares 3 3 3 5 7" xfId="22681"/>
    <cellStyle name="Millares 3 3 3 5 8" xfId="7320"/>
    <cellStyle name="Millares 3 3 3 6" xfId="3713"/>
    <cellStyle name="Millares 3 3 3 6 2" xfId="20570"/>
    <cellStyle name="Millares 3 3 3 6 2 2" xfId="29095"/>
    <cellStyle name="Millares 3 3 3 6 3" xfId="17188"/>
    <cellStyle name="Millares 3 3 3 6 3 2" xfId="27264"/>
    <cellStyle name="Millares 3 3 3 6 4" xfId="12949"/>
    <cellStyle name="Millares 3 3 3 6 4 2" xfId="25258"/>
    <cellStyle name="Millares 3 3 3 6 5" xfId="23419"/>
    <cellStyle name="Millares 3 3 3 6 6" xfId="9531"/>
    <cellStyle name="Millares 3 3 3 7" xfId="5249"/>
    <cellStyle name="Millares 3 3 3 7 2" xfId="21044"/>
    <cellStyle name="Millares 3 3 3 7 2 2" xfId="29569"/>
    <cellStyle name="Millares 3 3 3 7 3" xfId="18724"/>
    <cellStyle name="Millares 3 3 3 7 3 2" xfId="27739"/>
    <cellStyle name="Millares 3 3 3 7 4" xfId="13423"/>
    <cellStyle name="Millares 3 3 3 7 4 2" xfId="25732"/>
    <cellStyle name="Millares 3 3 3 7 5" xfId="23895"/>
    <cellStyle name="Millares 3 3 3 7 6" xfId="11067"/>
    <cellStyle name="Millares 3 3 3 8" xfId="19687"/>
    <cellStyle name="Millares 3 3 3 8 2" xfId="28212"/>
    <cellStyle name="Millares 3 3 3 9" xfId="14720"/>
    <cellStyle name="Millares 3 3 3 9 2" xfId="26378"/>
    <cellStyle name="Millares 3 3 4" xfId="1265"/>
    <cellStyle name="Millares 3 3 4 10" xfId="7084"/>
    <cellStyle name="Millares 3 3 4 2" xfId="1368"/>
    <cellStyle name="Millares 3 3 4 2 2" xfId="1508"/>
    <cellStyle name="Millares 3 3 4 2 2 2" xfId="3977"/>
    <cellStyle name="Millares 3 3 4 2 2 2 2" xfId="20729"/>
    <cellStyle name="Millares 3 3 4 2 2 2 2 2" xfId="29254"/>
    <cellStyle name="Millares 3 3 4 2 2 2 3" xfId="17452"/>
    <cellStyle name="Millares 3 3 4 2 2 2 3 2" xfId="27423"/>
    <cellStyle name="Millares 3 3 4 2 2 2 4" xfId="13108"/>
    <cellStyle name="Millares 3 3 4 2 2 2 4 2" xfId="25417"/>
    <cellStyle name="Millares 3 3 4 2 2 2 5" xfId="23579"/>
    <cellStyle name="Millares 3 3 4 2 2 2 6" xfId="9795"/>
    <cellStyle name="Millares 3 3 4 2 2 3" xfId="5513"/>
    <cellStyle name="Millares 3 3 4 2 2 3 2" xfId="21203"/>
    <cellStyle name="Millares 3 3 4 2 2 3 2 2" xfId="29728"/>
    <cellStyle name="Millares 3 3 4 2 2 3 3" xfId="18988"/>
    <cellStyle name="Millares 3 3 4 2 2 3 3 2" xfId="27898"/>
    <cellStyle name="Millares 3 3 4 2 2 3 4" xfId="13582"/>
    <cellStyle name="Millares 3 3 4 2 2 3 4 2" xfId="25891"/>
    <cellStyle name="Millares 3 3 4 2 2 3 5" xfId="24054"/>
    <cellStyle name="Millares 3 3 4 2 2 3 6" xfId="11331"/>
    <cellStyle name="Millares 3 3 4 2 2 4" xfId="19846"/>
    <cellStyle name="Millares 3 3 4 2 2 4 2" xfId="28371"/>
    <cellStyle name="Millares 3 3 4 2 2 5" xfId="14984"/>
    <cellStyle name="Millares 3 3 4 2 2 5 2" xfId="26537"/>
    <cellStyle name="Millares 3 3 4 2 2 6" xfId="12226"/>
    <cellStyle name="Millares 3 3 4 2 2 6 2" xfId="24535"/>
    <cellStyle name="Millares 3 3 4 2 2 7" xfId="22688"/>
    <cellStyle name="Millares 3 3 4 2 2 8" xfId="7327"/>
    <cellStyle name="Millares 3 3 4 2 3" xfId="3837"/>
    <cellStyle name="Millares 3 3 4 2 3 2" xfId="20646"/>
    <cellStyle name="Millares 3 3 4 2 3 2 2" xfId="29171"/>
    <cellStyle name="Millares 3 3 4 2 3 3" xfId="17312"/>
    <cellStyle name="Millares 3 3 4 2 3 3 2" xfId="27340"/>
    <cellStyle name="Millares 3 3 4 2 3 4" xfId="13025"/>
    <cellStyle name="Millares 3 3 4 2 3 4 2" xfId="25334"/>
    <cellStyle name="Millares 3 3 4 2 3 5" xfId="23496"/>
    <cellStyle name="Millares 3 3 4 2 3 6" xfId="9655"/>
    <cellStyle name="Millares 3 3 4 2 4" xfId="5373"/>
    <cellStyle name="Millares 3 3 4 2 4 2" xfId="21120"/>
    <cellStyle name="Millares 3 3 4 2 4 2 2" xfId="29645"/>
    <cellStyle name="Millares 3 3 4 2 4 3" xfId="18848"/>
    <cellStyle name="Millares 3 3 4 2 4 3 2" xfId="27815"/>
    <cellStyle name="Millares 3 3 4 2 4 4" xfId="13499"/>
    <cellStyle name="Millares 3 3 4 2 4 4 2" xfId="25808"/>
    <cellStyle name="Millares 3 3 4 2 4 5" xfId="23971"/>
    <cellStyle name="Millares 3 3 4 2 4 6" xfId="11191"/>
    <cellStyle name="Millares 3 3 4 2 5" xfId="19763"/>
    <cellStyle name="Millares 3 3 4 2 5 2" xfId="28288"/>
    <cellStyle name="Millares 3 3 4 2 6" xfId="14844"/>
    <cellStyle name="Millares 3 3 4 2 6 2" xfId="26454"/>
    <cellStyle name="Millares 3 3 4 2 7" xfId="12143"/>
    <cellStyle name="Millares 3 3 4 2 7 2" xfId="24452"/>
    <cellStyle name="Millares 3 3 4 2 8" xfId="22605"/>
    <cellStyle name="Millares 3 3 4 2 9" xfId="7187"/>
    <cellStyle name="Millares 3 3 4 3" xfId="1507"/>
    <cellStyle name="Millares 3 3 4 3 2" xfId="3976"/>
    <cellStyle name="Millares 3 3 4 3 2 2" xfId="20728"/>
    <cellStyle name="Millares 3 3 4 3 2 2 2" xfId="29253"/>
    <cellStyle name="Millares 3 3 4 3 2 3" xfId="17451"/>
    <cellStyle name="Millares 3 3 4 3 2 3 2" xfId="27422"/>
    <cellStyle name="Millares 3 3 4 3 2 4" xfId="13107"/>
    <cellStyle name="Millares 3 3 4 3 2 4 2" xfId="25416"/>
    <cellStyle name="Millares 3 3 4 3 2 5" xfId="23578"/>
    <cellStyle name="Millares 3 3 4 3 2 6" xfId="9794"/>
    <cellStyle name="Millares 3 3 4 3 3" xfId="5512"/>
    <cellStyle name="Millares 3 3 4 3 3 2" xfId="21202"/>
    <cellStyle name="Millares 3 3 4 3 3 2 2" xfId="29727"/>
    <cellStyle name="Millares 3 3 4 3 3 3" xfId="18987"/>
    <cellStyle name="Millares 3 3 4 3 3 3 2" xfId="27897"/>
    <cellStyle name="Millares 3 3 4 3 3 4" xfId="13581"/>
    <cellStyle name="Millares 3 3 4 3 3 4 2" xfId="25890"/>
    <cellStyle name="Millares 3 3 4 3 3 5" xfId="24053"/>
    <cellStyle name="Millares 3 3 4 3 3 6" xfId="11330"/>
    <cellStyle name="Millares 3 3 4 3 4" xfId="19845"/>
    <cellStyle name="Millares 3 3 4 3 4 2" xfId="28370"/>
    <cellStyle name="Millares 3 3 4 3 5" xfId="14983"/>
    <cellStyle name="Millares 3 3 4 3 5 2" xfId="26536"/>
    <cellStyle name="Millares 3 3 4 3 6" xfId="12225"/>
    <cellStyle name="Millares 3 3 4 3 6 2" xfId="24534"/>
    <cellStyle name="Millares 3 3 4 3 7" xfId="22687"/>
    <cellStyle name="Millares 3 3 4 3 8" xfId="7326"/>
    <cellStyle name="Millares 3 3 4 4" xfId="3734"/>
    <cellStyle name="Millares 3 3 4 4 2" xfId="20581"/>
    <cellStyle name="Millares 3 3 4 4 2 2" xfId="29106"/>
    <cellStyle name="Millares 3 3 4 4 3" xfId="17209"/>
    <cellStyle name="Millares 3 3 4 4 3 2" xfId="27275"/>
    <cellStyle name="Millares 3 3 4 4 4" xfId="12960"/>
    <cellStyle name="Millares 3 3 4 4 4 2" xfId="25269"/>
    <cellStyle name="Millares 3 3 4 4 5" xfId="23431"/>
    <cellStyle name="Millares 3 3 4 4 6" xfId="9552"/>
    <cellStyle name="Millares 3 3 4 5" xfId="5270"/>
    <cellStyle name="Millares 3 3 4 5 2" xfId="21055"/>
    <cellStyle name="Millares 3 3 4 5 2 2" xfId="29580"/>
    <cellStyle name="Millares 3 3 4 5 3" xfId="18745"/>
    <cellStyle name="Millares 3 3 4 5 3 2" xfId="27750"/>
    <cellStyle name="Millares 3 3 4 5 4" xfId="13434"/>
    <cellStyle name="Millares 3 3 4 5 4 2" xfId="25743"/>
    <cellStyle name="Millares 3 3 4 5 5" xfId="23906"/>
    <cellStyle name="Millares 3 3 4 5 6" xfId="11088"/>
    <cellStyle name="Millares 3 3 4 6" xfId="19698"/>
    <cellStyle name="Millares 3 3 4 6 2" xfId="28223"/>
    <cellStyle name="Millares 3 3 4 7" xfId="14741"/>
    <cellStyle name="Millares 3 3 4 7 2" xfId="26389"/>
    <cellStyle name="Millares 3 3 4 8" xfId="12078"/>
    <cellStyle name="Millares 3 3 4 8 2" xfId="24387"/>
    <cellStyle name="Millares 3 3 4 9" xfId="22540"/>
    <cellStyle name="Millares 3 3 5" xfId="1301"/>
    <cellStyle name="Millares 3 3 5 10" xfId="7120"/>
    <cellStyle name="Millares 3 3 5 2" xfId="1369"/>
    <cellStyle name="Millares 3 3 5 2 2" xfId="1510"/>
    <cellStyle name="Millares 3 3 5 2 2 2" xfId="3979"/>
    <cellStyle name="Millares 3 3 5 2 2 2 2" xfId="20731"/>
    <cellStyle name="Millares 3 3 5 2 2 2 2 2" xfId="29256"/>
    <cellStyle name="Millares 3 3 5 2 2 2 3" xfId="17454"/>
    <cellStyle name="Millares 3 3 5 2 2 2 3 2" xfId="27425"/>
    <cellStyle name="Millares 3 3 5 2 2 2 4" xfId="13110"/>
    <cellStyle name="Millares 3 3 5 2 2 2 4 2" xfId="25419"/>
    <cellStyle name="Millares 3 3 5 2 2 2 5" xfId="23581"/>
    <cellStyle name="Millares 3 3 5 2 2 2 6" xfId="9797"/>
    <cellStyle name="Millares 3 3 5 2 2 3" xfId="5515"/>
    <cellStyle name="Millares 3 3 5 2 2 3 2" xfId="21205"/>
    <cellStyle name="Millares 3 3 5 2 2 3 2 2" xfId="29730"/>
    <cellStyle name="Millares 3 3 5 2 2 3 3" xfId="18990"/>
    <cellStyle name="Millares 3 3 5 2 2 3 3 2" xfId="27900"/>
    <cellStyle name="Millares 3 3 5 2 2 3 4" xfId="13584"/>
    <cellStyle name="Millares 3 3 5 2 2 3 4 2" xfId="25893"/>
    <cellStyle name="Millares 3 3 5 2 2 3 5" xfId="24056"/>
    <cellStyle name="Millares 3 3 5 2 2 3 6" xfId="11333"/>
    <cellStyle name="Millares 3 3 5 2 2 4" xfId="19848"/>
    <cellStyle name="Millares 3 3 5 2 2 4 2" xfId="28373"/>
    <cellStyle name="Millares 3 3 5 2 2 5" xfId="14986"/>
    <cellStyle name="Millares 3 3 5 2 2 5 2" xfId="26539"/>
    <cellStyle name="Millares 3 3 5 2 2 6" xfId="12228"/>
    <cellStyle name="Millares 3 3 5 2 2 6 2" xfId="24537"/>
    <cellStyle name="Millares 3 3 5 2 2 7" xfId="22690"/>
    <cellStyle name="Millares 3 3 5 2 2 8" xfId="7329"/>
    <cellStyle name="Millares 3 3 5 2 3" xfId="3838"/>
    <cellStyle name="Millares 3 3 5 2 3 2" xfId="20647"/>
    <cellStyle name="Millares 3 3 5 2 3 2 2" xfId="29172"/>
    <cellStyle name="Millares 3 3 5 2 3 3" xfId="17313"/>
    <cellStyle name="Millares 3 3 5 2 3 3 2" xfId="27341"/>
    <cellStyle name="Millares 3 3 5 2 3 4" xfId="13026"/>
    <cellStyle name="Millares 3 3 5 2 3 4 2" xfId="25335"/>
    <cellStyle name="Millares 3 3 5 2 3 5" xfId="23497"/>
    <cellStyle name="Millares 3 3 5 2 3 6" xfId="9656"/>
    <cellStyle name="Millares 3 3 5 2 4" xfId="5374"/>
    <cellStyle name="Millares 3 3 5 2 4 2" xfId="21121"/>
    <cellStyle name="Millares 3 3 5 2 4 2 2" xfId="29646"/>
    <cellStyle name="Millares 3 3 5 2 4 3" xfId="18849"/>
    <cellStyle name="Millares 3 3 5 2 4 3 2" xfId="27816"/>
    <cellStyle name="Millares 3 3 5 2 4 4" xfId="13500"/>
    <cellStyle name="Millares 3 3 5 2 4 4 2" xfId="25809"/>
    <cellStyle name="Millares 3 3 5 2 4 5" xfId="23972"/>
    <cellStyle name="Millares 3 3 5 2 4 6" xfId="11192"/>
    <cellStyle name="Millares 3 3 5 2 5" xfId="19764"/>
    <cellStyle name="Millares 3 3 5 2 5 2" xfId="28289"/>
    <cellStyle name="Millares 3 3 5 2 6" xfId="14845"/>
    <cellStyle name="Millares 3 3 5 2 6 2" xfId="26455"/>
    <cellStyle name="Millares 3 3 5 2 7" xfId="12144"/>
    <cellStyle name="Millares 3 3 5 2 7 2" xfId="24453"/>
    <cellStyle name="Millares 3 3 5 2 8" xfId="22606"/>
    <cellStyle name="Millares 3 3 5 2 9" xfId="7188"/>
    <cellStyle name="Millares 3 3 5 3" xfId="1509"/>
    <cellStyle name="Millares 3 3 5 3 2" xfId="3978"/>
    <cellStyle name="Millares 3 3 5 3 2 2" xfId="20730"/>
    <cellStyle name="Millares 3 3 5 3 2 2 2" xfId="29255"/>
    <cellStyle name="Millares 3 3 5 3 2 3" xfId="17453"/>
    <cellStyle name="Millares 3 3 5 3 2 3 2" xfId="27424"/>
    <cellStyle name="Millares 3 3 5 3 2 4" xfId="13109"/>
    <cellStyle name="Millares 3 3 5 3 2 4 2" xfId="25418"/>
    <cellStyle name="Millares 3 3 5 3 2 5" xfId="23580"/>
    <cellStyle name="Millares 3 3 5 3 2 6" xfId="9796"/>
    <cellStyle name="Millares 3 3 5 3 3" xfId="5514"/>
    <cellStyle name="Millares 3 3 5 3 3 2" xfId="21204"/>
    <cellStyle name="Millares 3 3 5 3 3 2 2" xfId="29729"/>
    <cellStyle name="Millares 3 3 5 3 3 3" xfId="18989"/>
    <cellStyle name="Millares 3 3 5 3 3 3 2" xfId="27899"/>
    <cellStyle name="Millares 3 3 5 3 3 4" xfId="13583"/>
    <cellStyle name="Millares 3 3 5 3 3 4 2" xfId="25892"/>
    <cellStyle name="Millares 3 3 5 3 3 5" xfId="24055"/>
    <cellStyle name="Millares 3 3 5 3 3 6" xfId="11332"/>
    <cellStyle name="Millares 3 3 5 3 4" xfId="19847"/>
    <cellStyle name="Millares 3 3 5 3 4 2" xfId="28372"/>
    <cellStyle name="Millares 3 3 5 3 5" xfId="14985"/>
    <cellStyle name="Millares 3 3 5 3 5 2" xfId="26538"/>
    <cellStyle name="Millares 3 3 5 3 6" xfId="12227"/>
    <cellStyle name="Millares 3 3 5 3 6 2" xfId="24536"/>
    <cellStyle name="Millares 3 3 5 3 7" xfId="22689"/>
    <cellStyle name="Millares 3 3 5 3 8" xfId="7328"/>
    <cellStyle name="Millares 3 3 5 4" xfId="3770"/>
    <cellStyle name="Millares 3 3 5 4 2" xfId="20599"/>
    <cellStyle name="Millares 3 3 5 4 2 2" xfId="29124"/>
    <cellStyle name="Millares 3 3 5 4 3" xfId="17245"/>
    <cellStyle name="Millares 3 3 5 4 3 2" xfId="27293"/>
    <cellStyle name="Millares 3 3 5 4 4" xfId="12978"/>
    <cellStyle name="Millares 3 3 5 4 4 2" xfId="25287"/>
    <cellStyle name="Millares 3 3 5 4 5" xfId="23449"/>
    <cellStyle name="Millares 3 3 5 4 6" xfId="9588"/>
    <cellStyle name="Millares 3 3 5 5" xfId="5306"/>
    <cellStyle name="Millares 3 3 5 5 2" xfId="21073"/>
    <cellStyle name="Millares 3 3 5 5 2 2" xfId="29598"/>
    <cellStyle name="Millares 3 3 5 5 3" xfId="18781"/>
    <cellStyle name="Millares 3 3 5 5 3 2" xfId="27768"/>
    <cellStyle name="Millares 3 3 5 5 4" xfId="13452"/>
    <cellStyle name="Millares 3 3 5 5 4 2" xfId="25761"/>
    <cellStyle name="Millares 3 3 5 5 5" xfId="23924"/>
    <cellStyle name="Millares 3 3 5 5 6" xfId="11124"/>
    <cellStyle name="Millares 3 3 5 6" xfId="19716"/>
    <cellStyle name="Millares 3 3 5 6 2" xfId="28241"/>
    <cellStyle name="Millares 3 3 5 7" xfId="14777"/>
    <cellStyle name="Millares 3 3 5 7 2" xfId="26407"/>
    <cellStyle name="Millares 3 3 5 8" xfId="12096"/>
    <cellStyle name="Millares 3 3 5 8 2" xfId="24405"/>
    <cellStyle name="Millares 3 3 5 9" xfId="22558"/>
    <cellStyle name="Millares 3 3 6" xfId="1358"/>
    <cellStyle name="Millares 3 3 6 2" xfId="1511"/>
    <cellStyle name="Millares 3 3 6 2 2" xfId="3980"/>
    <cellStyle name="Millares 3 3 6 2 2 2" xfId="20732"/>
    <cellStyle name="Millares 3 3 6 2 2 2 2" xfId="29257"/>
    <cellStyle name="Millares 3 3 6 2 2 3" xfId="17455"/>
    <cellStyle name="Millares 3 3 6 2 2 3 2" xfId="27426"/>
    <cellStyle name="Millares 3 3 6 2 2 4" xfId="13111"/>
    <cellStyle name="Millares 3 3 6 2 2 4 2" xfId="25420"/>
    <cellStyle name="Millares 3 3 6 2 2 5" xfId="23582"/>
    <cellStyle name="Millares 3 3 6 2 2 6" xfId="9798"/>
    <cellStyle name="Millares 3 3 6 2 3" xfId="5516"/>
    <cellStyle name="Millares 3 3 6 2 3 2" xfId="21206"/>
    <cellStyle name="Millares 3 3 6 2 3 2 2" xfId="29731"/>
    <cellStyle name="Millares 3 3 6 2 3 3" xfId="18991"/>
    <cellStyle name="Millares 3 3 6 2 3 3 2" xfId="27901"/>
    <cellStyle name="Millares 3 3 6 2 3 4" xfId="13585"/>
    <cellStyle name="Millares 3 3 6 2 3 4 2" xfId="25894"/>
    <cellStyle name="Millares 3 3 6 2 3 5" xfId="24057"/>
    <cellStyle name="Millares 3 3 6 2 3 6" xfId="11334"/>
    <cellStyle name="Millares 3 3 6 2 4" xfId="19849"/>
    <cellStyle name="Millares 3 3 6 2 4 2" xfId="28374"/>
    <cellStyle name="Millares 3 3 6 2 5" xfId="14987"/>
    <cellStyle name="Millares 3 3 6 2 5 2" xfId="26540"/>
    <cellStyle name="Millares 3 3 6 2 6" xfId="12229"/>
    <cellStyle name="Millares 3 3 6 2 6 2" xfId="24538"/>
    <cellStyle name="Millares 3 3 6 2 7" xfId="22691"/>
    <cellStyle name="Millares 3 3 6 2 8" xfId="7330"/>
    <cellStyle name="Millares 3 3 6 3" xfId="3827"/>
    <cellStyle name="Millares 3 3 6 3 2" xfId="20636"/>
    <cellStyle name="Millares 3 3 6 3 2 2" xfId="29161"/>
    <cellStyle name="Millares 3 3 6 3 3" xfId="17302"/>
    <cellStyle name="Millares 3 3 6 3 3 2" xfId="27330"/>
    <cellStyle name="Millares 3 3 6 3 4" xfId="13015"/>
    <cellStyle name="Millares 3 3 6 3 4 2" xfId="25324"/>
    <cellStyle name="Millares 3 3 6 3 5" xfId="23486"/>
    <cellStyle name="Millares 3 3 6 3 6" xfId="9645"/>
    <cellStyle name="Millares 3 3 6 4" xfId="5363"/>
    <cellStyle name="Millares 3 3 6 4 2" xfId="21110"/>
    <cellStyle name="Millares 3 3 6 4 2 2" xfId="29635"/>
    <cellStyle name="Millares 3 3 6 4 3" xfId="18838"/>
    <cellStyle name="Millares 3 3 6 4 3 2" xfId="27805"/>
    <cellStyle name="Millares 3 3 6 4 4" xfId="13489"/>
    <cellStyle name="Millares 3 3 6 4 4 2" xfId="25798"/>
    <cellStyle name="Millares 3 3 6 4 5" xfId="23961"/>
    <cellStyle name="Millares 3 3 6 4 6" xfId="11181"/>
    <cellStyle name="Millares 3 3 6 5" xfId="19753"/>
    <cellStyle name="Millares 3 3 6 5 2" xfId="28278"/>
    <cellStyle name="Millares 3 3 6 6" xfId="14834"/>
    <cellStyle name="Millares 3 3 6 6 2" xfId="26444"/>
    <cellStyle name="Millares 3 3 6 7" xfId="12133"/>
    <cellStyle name="Millares 3 3 6 7 2" xfId="24442"/>
    <cellStyle name="Millares 3 3 6 8" xfId="22595"/>
    <cellStyle name="Millares 3 3 6 9" xfId="7177"/>
    <cellStyle name="Millares 3 3 7" xfId="1488"/>
    <cellStyle name="Millares 3 3 7 2" xfId="3957"/>
    <cellStyle name="Millares 3 3 7 2 2" xfId="20709"/>
    <cellStyle name="Millares 3 3 7 2 2 2" xfId="29234"/>
    <cellStyle name="Millares 3 3 7 2 3" xfId="17432"/>
    <cellStyle name="Millares 3 3 7 2 3 2" xfId="27403"/>
    <cellStyle name="Millares 3 3 7 2 4" xfId="13088"/>
    <cellStyle name="Millares 3 3 7 2 4 2" xfId="25397"/>
    <cellStyle name="Millares 3 3 7 2 5" xfId="23559"/>
    <cellStyle name="Millares 3 3 7 2 6" xfId="9775"/>
    <cellStyle name="Millares 3 3 7 3" xfId="5493"/>
    <cellStyle name="Millares 3 3 7 3 2" xfId="21183"/>
    <cellStyle name="Millares 3 3 7 3 2 2" xfId="29708"/>
    <cellStyle name="Millares 3 3 7 3 3" xfId="18968"/>
    <cellStyle name="Millares 3 3 7 3 3 2" xfId="27878"/>
    <cellStyle name="Millares 3 3 7 3 4" xfId="13562"/>
    <cellStyle name="Millares 3 3 7 3 4 2" xfId="25871"/>
    <cellStyle name="Millares 3 3 7 3 5" xfId="24034"/>
    <cellStyle name="Millares 3 3 7 3 6" xfId="11311"/>
    <cellStyle name="Millares 3 3 7 4" xfId="19826"/>
    <cellStyle name="Millares 3 3 7 4 2" xfId="28351"/>
    <cellStyle name="Millares 3 3 7 5" xfId="14964"/>
    <cellStyle name="Millares 3 3 7 5 2" xfId="26517"/>
    <cellStyle name="Millares 3 3 7 6" xfId="12206"/>
    <cellStyle name="Millares 3 3 7 6 2" xfId="24515"/>
    <cellStyle name="Millares 3 3 7 7" xfId="22668"/>
    <cellStyle name="Millares 3 3 7 8" xfId="7307"/>
    <cellStyle name="Millares 3 3 8" xfId="1225"/>
    <cellStyle name="Millares 3 3 8 2" xfId="3696"/>
    <cellStyle name="Millares 3 3 8 2 2" xfId="20561"/>
    <cellStyle name="Millares 3 3 8 2 2 2" xfId="29086"/>
    <cellStyle name="Millares 3 3 8 2 3" xfId="17171"/>
    <cellStyle name="Millares 3 3 8 2 3 2" xfId="27255"/>
    <cellStyle name="Millares 3 3 8 2 4" xfId="12940"/>
    <cellStyle name="Millares 3 3 8 2 4 2" xfId="25249"/>
    <cellStyle name="Millares 3 3 8 2 5" xfId="23410"/>
    <cellStyle name="Millares 3 3 8 2 6" xfId="9514"/>
    <cellStyle name="Millares 3 3 8 3" xfId="5232"/>
    <cellStyle name="Millares 3 3 8 3 2" xfId="21035"/>
    <cellStyle name="Millares 3 3 8 3 2 2" xfId="29560"/>
    <cellStyle name="Millares 3 3 8 3 3" xfId="18707"/>
    <cellStyle name="Millares 3 3 8 3 3 2" xfId="27730"/>
    <cellStyle name="Millares 3 3 8 3 4" xfId="13414"/>
    <cellStyle name="Millares 3 3 8 3 4 2" xfId="25723"/>
    <cellStyle name="Millares 3 3 8 3 5" xfId="23886"/>
    <cellStyle name="Millares 3 3 8 3 6" xfId="11050"/>
    <cellStyle name="Millares 3 3 8 4" xfId="19678"/>
    <cellStyle name="Millares 3 3 8 4 2" xfId="28203"/>
    <cellStyle name="Millares 3 3 8 5" xfId="14703"/>
    <cellStyle name="Millares 3 3 8 5 2" xfId="26369"/>
    <cellStyle name="Millares 3 3 8 6" xfId="12058"/>
    <cellStyle name="Millares 3 3 8 6 2" xfId="24367"/>
    <cellStyle name="Millares 3 3 8 7" xfId="22519"/>
    <cellStyle name="Millares 3 3 8 8" xfId="7046"/>
    <cellStyle name="Millares 3 3 9" xfId="2032"/>
    <cellStyle name="Millares 3 3 9 2" xfId="20025"/>
    <cellStyle name="Millares 3 3 9 2 2" xfId="28550"/>
    <cellStyle name="Millares 3 3 9 3" xfId="15508"/>
    <cellStyle name="Millares 3 3 9 3 2" xfId="26719"/>
    <cellStyle name="Millares 3 3 9 4" xfId="12404"/>
    <cellStyle name="Millares 3 3 9 4 2" xfId="24713"/>
    <cellStyle name="Millares 3 3 9 5" xfId="22874"/>
    <cellStyle name="Millares 3 3 9 6" xfId="7851"/>
    <cellStyle name="Millares 3 4" xfId="160"/>
    <cellStyle name="Millares 3 4 10" xfId="21605"/>
    <cellStyle name="Millares 3 4 11" xfId="6128"/>
    <cellStyle name="Millares 3 4 2" xfId="1247"/>
    <cellStyle name="Millares 3 4 2 10" xfId="12069"/>
    <cellStyle name="Millares 3 4 2 10 2" xfId="24378"/>
    <cellStyle name="Millares 3 4 2 11" xfId="22530"/>
    <cellStyle name="Millares 3 4 2 12" xfId="7067"/>
    <cellStyle name="Millares 3 4 2 2" xfId="1285"/>
    <cellStyle name="Millares 3 4 2 2 10" xfId="7104"/>
    <cellStyle name="Millares 3 4 2 2 2" xfId="1372"/>
    <cellStyle name="Millares 3 4 2 2 2 2" xfId="1515"/>
    <cellStyle name="Millares 3 4 2 2 2 2 2" xfId="3984"/>
    <cellStyle name="Millares 3 4 2 2 2 2 2 2" xfId="20736"/>
    <cellStyle name="Millares 3 4 2 2 2 2 2 2 2" xfId="29261"/>
    <cellStyle name="Millares 3 4 2 2 2 2 2 3" xfId="17459"/>
    <cellStyle name="Millares 3 4 2 2 2 2 2 3 2" xfId="27430"/>
    <cellStyle name="Millares 3 4 2 2 2 2 2 4" xfId="13115"/>
    <cellStyle name="Millares 3 4 2 2 2 2 2 4 2" xfId="25424"/>
    <cellStyle name="Millares 3 4 2 2 2 2 2 5" xfId="23586"/>
    <cellStyle name="Millares 3 4 2 2 2 2 2 6" xfId="9802"/>
    <cellStyle name="Millares 3 4 2 2 2 2 3" xfId="5520"/>
    <cellStyle name="Millares 3 4 2 2 2 2 3 2" xfId="21210"/>
    <cellStyle name="Millares 3 4 2 2 2 2 3 2 2" xfId="29735"/>
    <cellStyle name="Millares 3 4 2 2 2 2 3 3" xfId="18995"/>
    <cellStyle name="Millares 3 4 2 2 2 2 3 3 2" xfId="27905"/>
    <cellStyle name="Millares 3 4 2 2 2 2 3 4" xfId="13589"/>
    <cellStyle name="Millares 3 4 2 2 2 2 3 4 2" xfId="25898"/>
    <cellStyle name="Millares 3 4 2 2 2 2 3 5" xfId="24061"/>
    <cellStyle name="Millares 3 4 2 2 2 2 3 6" xfId="11338"/>
    <cellStyle name="Millares 3 4 2 2 2 2 4" xfId="19853"/>
    <cellStyle name="Millares 3 4 2 2 2 2 4 2" xfId="28378"/>
    <cellStyle name="Millares 3 4 2 2 2 2 5" xfId="14991"/>
    <cellStyle name="Millares 3 4 2 2 2 2 5 2" xfId="26544"/>
    <cellStyle name="Millares 3 4 2 2 2 2 6" xfId="12233"/>
    <cellStyle name="Millares 3 4 2 2 2 2 6 2" xfId="24542"/>
    <cellStyle name="Millares 3 4 2 2 2 2 7" xfId="22695"/>
    <cellStyle name="Millares 3 4 2 2 2 2 8" xfId="7334"/>
    <cellStyle name="Millares 3 4 2 2 2 3" xfId="3841"/>
    <cellStyle name="Millares 3 4 2 2 2 3 2" xfId="20650"/>
    <cellStyle name="Millares 3 4 2 2 2 3 2 2" xfId="29175"/>
    <cellStyle name="Millares 3 4 2 2 2 3 3" xfId="17316"/>
    <cellStyle name="Millares 3 4 2 2 2 3 3 2" xfId="27344"/>
    <cellStyle name="Millares 3 4 2 2 2 3 4" xfId="13029"/>
    <cellStyle name="Millares 3 4 2 2 2 3 4 2" xfId="25338"/>
    <cellStyle name="Millares 3 4 2 2 2 3 5" xfId="23500"/>
    <cellStyle name="Millares 3 4 2 2 2 3 6" xfId="9659"/>
    <cellStyle name="Millares 3 4 2 2 2 4" xfId="5377"/>
    <cellStyle name="Millares 3 4 2 2 2 4 2" xfId="21124"/>
    <cellStyle name="Millares 3 4 2 2 2 4 2 2" xfId="29649"/>
    <cellStyle name="Millares 3 4 2 2 2 4 3" xfId="18852"/>
    <cellStyle name="Millares 3 4 2 2 2 4 3 2" xfId="27819"/>
    <cellStyle name="Millares 3 4 2 2 2 4 4" xfId="13503"/>
    <cellStyle name="Millares 3 4 2 2 2 4 4 2" xfId="25812"/>
    <cellStyle name="Millares 3 4 2 2 2 4 5" xfId="23975"/>
    <cellStyle name="Millares 3 4 2 2 2 4 6" xfId="11195"/>
    <cellStyle name="Millares 3 4 2 2 2 5" xfId="19767"/>
    <cellStyle name="Millares 3 4 2 2 2 5 2" xfId="28292"/>
    <cellStyle name="Millares 3 4 2 2 2 6" xfId="14848"/>
    <cellStyle name="Millares 3 4 2 2 2 6 2" xfId="26458"/>
    <cellStyle name="Millares 3 4 2 2 2 7" xfId="12147"/>
    <cellStyle name="Millares 3 4 2 2 2 7 2" xfId="24456"/>
    <cellStyle name="Millares 3 4 2 2 2 8" xfId="22609"/>
    <cellStyle name="Millares 3 4 2 2 2 9" xfId="7191"/>
    <cellStyle name="Millares 3 4 2 2 3" xfId="1514"/>
    <cellStyle name="Millares 3 4 2 2 3 2" xfId="3983"/>
    <cellStyle name="Millares 3 4 2 2 3 2 2" xfId="20735"/>
    <cellStyle name="Millares 3 4 2 2 3 2 2 2" xfId="29260"/>
    <cellStyle name="Millares 3 4 2 2 3 2 3" xfId="17458"/>
    <cellStyle name="Millares 3 4 2 2 3 2 3 2" xfId="27429"/>
    <cellStyle name="Millares 3 4 2 2 3 2 4" xfId="13114"/>
    <cellStyle name="Millares 3 4 2 2 3 2 4 2" xfId="25423"/>
    <cellStyle name="Millares 3 4 2 2 3 2 5" xfId="23585"/>
    <cellStyle name="Millares 3 4 2 2 3 2 6" xfId="9801"/>
    <cellStyle name="Millares 3 4 2 2 3 3" xfId="5519"/>
    <cellStyle name="Millares 3 4 2 2 3 3 2" xfId="21209"/>
    <cellStyle name="Millares 3 4 2 2 3 3 2 2" xfId="29734"/>
    <cellStyle name="Millares 3 4 2 2 3 3 3" xfId="18994"/>
    <cellStyle name="Millares 3 4 2 2 3 3 3 2" xfId="27904"/>
    <cellStyle name="Millares 3 4 2 2 3 3 4" xfId="13588"/>
    <cellStyle name="Millares 3 4 2 2 3 3 4 2" xfId="25897"/>
    <cellStyle name="Millares 3 4 2 2 3 3 5" xfId="24060"/>
    <cellStyle name="Millares 3 4 2 2 3 3 6" xfId="11337"/>
    <cellStyle name="Millares 3 4 2 2 3 4" xfId="19852"/>
    <cellStyle name="Millares 3 4 2 2 3 4 2" xfId="28377"/>
    <cellStyle name="Millares 3 4 2 2 3 5" xfId="14990"/>
    <cellStyle name="Millares 3 4 2 2 3 5 2" xfId="26543"/>
    <cellStyle name="Millares 3 4 2 2 3 6" xfId="12232"/>
    <cellStyle name="Millares 3 4 2 2 3 6 2" xfId="24541"/>
    <cellStyle name="Millares 3 4 2 2 3 7" xfId="22694"/>
    <cellStyle name="Millares 3 4 2 2 3 8" xfId="7333"/>
    <cellStyle name="Millares 3 4 2 2 4" xfId="3754"/>
    <cellStyle name="Millares 3 4 2 2 4 2" xfId="20591"/>
    <cellStyle name="Millares 3 4 2 2 4 2 2" xfId="29116"/>
    <cellStyle name="Millares 3 4 2 2 4 3" xfId="17229"/>
    <cellStyle name="Millares 3 4 2 2 4 3 2" xfId="27285"/>
    <cellStyle name="Millares 3 4 2 2 4 4" xfId="12970"/>
    <cellStyle name="Millares 3 4 2 2 4 4 2" xfId="25279"/>
    <cellStyle name="Millares 3 4 2 2 4 5" xfId="23441"/>
    <cellStyle name="Millares 3 4 2 2 4 6" xfId="9572"/>
    <cellStyle name="Millares 3 4 2 2 5" xfId="5290"/>
    <cellStyle name="Millares 3 4 2 2 5 2" xfId="21065"/>
    <cellStyle name="Millares 3 4 2 2 5 2 2" xfId="29590"/>
    <cellStyle name="Millares 3 4 2 2 5 3" xfId="18765"/>
    <cellStyle name="Millares 3 4 2 2 5 3 2" xfId="27760"/>
    <cellStyle name="Millares 3 4 2 2 5 4" xfId="13444"/>
    <cellStyle name="Millares 3 4 2 2 5 4 2" xfId="25753"/>
    <cellStyle name="Millares 3 4 2 2 5 5" xfId="23916"/>
    <cellStyle name="Millares 3 4 2 2 5 6" xfId="11108"/>
    <cellStyle name="Millares 3 4 2 2 6" xfId="19708"/>
    <cellStyle name="Millares 3 4 2 2 6 2" xfId="28233"/>
    <cellStyle name="Millares 3 4 2 2 7" xfId="14761"/>
    <cellStyle name="Millares 3 4 2 2 7 2" xfId="26399"/>
    <cellStyle name="Millares 3 4 2 2 8" xfId="12088"/>
    <cellStyle name="Millares 3 4 2 2 8 2" xfId="24397"/>
    <cellStyle name="Millares 3 4 2 2 9" xfId="22550"/>
    <cellStyle name="Millares 3 4 2 3" xfId="1321"/>
    <cellStyle name="Millares 3 4 2 3 10" xfId="7140"/>
    <cellStyle name="Millares 3 4 2 3 2" xfId="1373"/>
    <cellStyle name="Millares 3 4 2 3 2 2" xfId="1517"/>
    <cellStyle name="Millares 3 4 2 3 2 2 2" xfId="3986"/>
    <cellStyle name="Millares 3 4 2 3 2 2 2 2" xfId="20738"/>
    <cellStyle name="Millares 3 4 2 3 2 2 2 2 2" xfId="29263"/>
    <cellStyle name="Millares 3 4 2 3 2 2 2 3" xfId="17461"/>
    <cellStyle name="Millares 3 4 2 3 2 2 2 3 2" xfId="27432"/>
    <cellStyle name="Millares 3 4 2 3 2 2 2 4" xfId="13117"/>
    <cellStyle name="Millares 3 4 2 3 2 2 2 4 2" xfId="25426"/>
    <cellStyle name="Millares 3 4 2 3 2 2 2 5" xfId="23588"/>
    <cellStyle name="Millares 3 4 2 3 2 2 2 6" xfId="9804"/>
    <cellStyle name="Millares 3 4 2 3 2 2 3" xfId="5522"/>
    <cellStyle name="Millares 3 4 2 3 2 2 3 2" xfId="21212"/>
    <cellStyle name="Millares 3 4 2 3 2 2 3 2 2" xfId="29737"/>
    <cellStyle name="Millares 3 4 2 3 2 2 3 3" xfId="18997"/>
    <cellStyle name="Millares 3 4 2 3 2 2 3 3 2" xfId="27907"/>
    <cellStyle name="Millares 3 4 2 3 2 2 3 4" xfId="13591"/>
    <cellStyle name="Millares 3 4 2 3 2 2 3 4 2" xfId="25900"/>
    <cellStyle name="Millares 3 4 2 3 2 2 3 5" xfId="24063"/>
    <cellStyle name="Millares 3 4 2 3 2 2 3 6" xfId="11340"/>
    <cellStyle name="Millares 3 4 2 3 2 2 4" xfId="19855"/>
    <cellStyle name="Millares 3 4 2 3 2 2 4 2" xfId="28380"/>
    <cellStyle name="Millares 3 4 2 3 2 2 5" xfId="14993"/>
    <cellStyle name="Millares 3 4 2 3 2 2 5 2" xfId="26546"/>
    <cellStyle name="Millares 3 4 2 3 2 2 6" xfId="12235"/>
    <cellStyle name="Millares 3 4 2 3 2 2 6 2" xfId="24544"/>
    <cellStyle name="Millares 3 4 2 3 2 2 7" xfId="22697"/>
    <cellStyle name="Millares 3 4 2 3 2 2 8" xfId="7336"/>
    <cellStyle name="Millares 3 4 2 3 2 3" xfId="3842"/>
    <cellStyle name="Millares 3 4 2 3 2 3 2" xfId="20651"/>
    <cellStyle name="Millares 3 4 2 3 2 3 2 2" xfId="29176"/>
    <cellStyle name="Millares 3 4 2 3 2 3 3" xfId="17317"/>
    <cellStyle name="Millares 3 4 2 3 2 3 3 2" xfId="27345"/>
    <cellStyle name="Millares 3 4 2 3 2 3 4" xfId="13030"/>
    <cellStyle name="Millares 3 4 2 3 2 3 4 2" xfId="25339"/>
    <cellStyle name="Millares 3 4 2 3 2 3 5" xfId="23501"/>
    <cellStyle name="Millares 3 4 2 3 2 3 6" xfId="9660"/>
    <cellStyle name="Millares 3 4 2 3 2 4" xfId="5378"/>
    <cellStyle name="Millares 3 4 2 3 2 4 2" xfId="21125"/>
    <cellStyle name="Millares 3 4 2 3 2 4 2 2" xfId="29650"/>
    <cellStyle name="Millares 3 4 2 3 2 4 3" xfId="18853"/>
    <cellStyle name="Millares 3 4 2 3 2 4 3 2" xfId="27820"/>
    <cellStyle name="Millares 3 4 2 3 2 4 4" xfId="13504"/>
    <cellStyle name="Millares 3 4 2 3 2 4 4 2" xfId="25813"/>
    <cellStyle name="Millares 3 4 2 3 2 4 5" xfId="23976"/>
    <cellStyle name="Millares 3 4 2 3 2 4 6" xfId="11196"/>
    <cellStyle name="Millares 3 4 2 3 2 5" xfId="19768"/>
    <cellStyle name="Millares 3 4 2 3 2 5 2" xfId="28293"/>
    <cellStyle name="Millares 3 4 2 3 2 6" xfId="14849"/>
    <cellStyle name="Millares 3 4 2 3 2 6 2" xfId="26459"/>
    <cellStyle name="Millares 3 4 2 3 2 7" xfId="12148"/>
    <cellStyle name="Millares 3 4 2 3 2 7 2" xfId="24457"/>
    <cellStyle name="Millares 3 4 2 3 2 8" xfId="22610"/>
    <cellStyle name="Millares 3 4 2 3 2 9" xfId="7192"/>
    <cellStyle name="Millares 3 4 2 3 3" xfId="1516"/>
    <cellStyle name="Millares 3 4 2 3 3 2" xfId="3985"/>
    <cellStyle name="Millares 3 4 2 3 3 2 2" xfId="20737"/>
    <cellStyle name="Millares 3 4 2 3 3 2 2 2" xfId="29262"/>
    <cellStyle name="Millares 3 4 2 3 3 2 3" xfId="17460"/>
    <cellStyle name="Millares 3 4 2 3 3 2 3 2" xfId="27431"/>
    <cellStyle name="Millares 3 4 2 3 3 2 4" xfId="13116"/>
    <cellStyle name="Millares 3 4 2 3 3 2 4 2" xfId="25425"/>
    <cellStyle name="Millares 3 4 2 3 3 2 5" xfId="23587"/>
    <cellStyle name="Millares 3 4 2 3 3 2 6" xfId="9803"/>
    <cellStyle name="Millares 3 4 2 3 3 3" xfId="5521"/>
    <cellStyle name="Millares 3 4 2 3 3 3 2" xfId="21211"/>
    <cellStyle name="Millares 3 4 2 3 3 3 2 2" xfId="29736"/>
    <cellStyle name="Millares 3 4 2 3 3 3 3" xfId="18996"/>
    <cellStyle name="Millares 3 4 2 3 3 3 3 2" xfId="27906"/>
    <cellStyle name="Millares 3 4 2 3 3 3 4" xfId="13590"/>
    <cellStyle name="Millares 3 4 2 3 3 3 4 2" xfId="25899"/>
    <cellStyle name="Millares 3 4 2 3 3 3 5" xfId="24062"/>
    <cellStyle name="Millares 3 4 2 3 3 3 6" xfId="11339"/>
    <cellStyle name="Millares 3 4 2 3 3 4" xfId="19854"/>
    <cellStyle name="Millares 3 4 2 3 3 4 2" xfId="28379"/>
    <cellStyle name="Millares 3 4 2 3 3 5" xfId="14992"/>
    <cellStyle name="Millares 3 4 2 3 3 5 2" xfId="26545"/>
    <cellStyle name="Millares 3 4 2 3 3 6" xfId="12234"/>
    <cellStyle name="Millares 3 4 2 3 3 6 2" xfId="24543"/>
    <cellStyle name="Millares 3 4 2 3 3 7" xfId="22696"/>
    <cellStyle name="Millares 3 4 2 3 3 8" xfId="7335"/>
    <cellStyle name="Millares 3 4 2 3 4" xfId="3790"/>
    <cellStyle name="Millares 3 4 2 3 4 2" xfId="20609"/>
    <cellStyle name="Millares 3 4 2 3 4 2 2" xfId="29134"/>
    <cellStyle name="Millares 3 4 2 3 4 3" xfId="17265"/>
    <cellStyle name="Millares 3 4 2 3 4 3 2" xfId="27303"/>
    <cellStyle name="Millares 3 4 2 3 4 4" xfId="12988"/>
    <cellStyle name="Millares 3 4 2 3 4 4 2" xfId="25297"/>
    <cellStyle name="Millares 3 4 2 3 4 5" xfId="23459"/>
    <cellStyle name="Millares 3 4 2 3 4 6" xfId="9608"/>
    <cellStyle name="Millares 3 4 2 3 5" xfId="5326"/>
    <cellStyle name="Millares 3 4 2 3 5 2" xfId="21083"/>
    <cellStyle name="Millares 3 4 2 3 5 2 2" xfId="29608"/>
    <cellStyle name="Millares 3 4 2 3 5 3" xfId="18801"/>
    <cellStyle name="Millares 3 4 2 3 5 3 2" xfId="27778"/>
    <cellStyle name="Millares 3 4 2 3 5 4" xfId="13462"/>
    <cellStyle name="Millares 3 4 2 3 5 4 2" xfId="25771"/>
    <cellStyle name="Millares 3 4 2 3 5 5" xfId="23934"/>
    <cellStyle name="Millares 3 4 2 3 5 6" xfId="11144"/>
    <cellStyle name="Millares 3 4 2 3 6" xfId="19726"/>
    <cellStyle name="Millares 3 4 2 3 6 2" xfId="28251"/>
    <cellStyle name="Millares 3 4 2 3 7" xfId="14797"/>
    <cellStyle name="Millares 3 4 2 3 7 2" xfId="26417"/>
    <cellStyle name="Millares 3 4 2 3 8" xfId="12106"/>
    <cellStyle name="Millares 3 4 2 3 8 2" xfId="24415"/>
    <cellStyle name="Millares 3 4 2 3 9" xfId="22568"/>
    <cellStyle name="Millares 3 4 2 4" xfId="1371"/>
    <cellStyle name="Millares 3 4 2 4 2" xfId="1518"/>
    <cellStyle name="Millares 3 4 2 4 2 2" xfId="3987"/>
    <cellStyle name="Millares 3 4 2 4 2 2 2" xfId="20739"/>
    <cellStyle name="Millares 3 4 2 4 2 2 2 2" xfId="29264"/>
    <cellStyle name="Millares 3 4 2 4 2 2 3" xfId="17462"/>
    <cellStyle name="Millares 3 4 2 4 2 2 3 2" xfId="27433"/>
    <cellStyle name="Millares 3 4 2 4 2 2 4" xfId="13118"/>
    <cellStyle name="Millares 3 4 2 4 2 2 4 2" xfId="25427"/>
    <cellStyle name="Millares 3 4 2 4 2 2 5" xfId="23589"/>
    <cellStyle name="Millares 3 4 2 4 2 2 6" xfId="9805"/>
    <cellStyle name="Millares 3 4 2 4 2 3" xfId="5523"/>
    <cellStyle name="Millares 3 4 2 4 2 3 2" xfId="21213"/>
    <cellStyle name="Millares 3 4 2 4 2 3 2 2" xfId="29738"/>
    <cellStyle name="Millares 3 4 2 4 2 3 3" xfId="18998"/>
    <cellStyle name="Millares 3 4 2 4 2 3 3 2" xfId="27908"/>
    <cellStyle name="Millares 3 4 2 4 2 3 4" xfId="13592"/>
    <cellStyle name="Millares 3 4 2 4 2 3 4 2" xfId="25901"/>
    <cellStyle name="Millares 3 4 2 4 2 3 5" xfId="24064"/>
    <cellStyle name="Millares 3 4 2 4 2 3 6" xfId="11341"/>
    <cellStyle name="Millares 3 4 2 4 2 4" xfId="19856"/>
    <cellStyle name="Millares 3 4 2 4 2 4 2" xfId="28381"/>
    <cellStyle name="Millares 3 4 2 4 2 5" xfId="14994"/>
    <cellStyle name="Millares 3 4 2 4 2 5 2" xfId="26547"/>
    <cellStyle name="Millares 3 4 2 4 2 6" xfId="12236"/>
    <cellStyle name="Millares 3 4 2 4 2 6 2" xfId="24545"/>
    <cellStyle name="Millares 3 4 2 4 2 7" xfId="22698"/>
    <cellStyle name="Millares 3 4 2 4 2 8" xfId="7337"/>
    <cellStyle name="Millares 3 4 2 4 3" xfId="3840"/>
    <cellStyle name="Millares 3 4 2 4 3 2" xfId="20649"/>
    <cellStyle name="Millares 3 4 2 4 3 2 2" xfId="29174"/>
    <cellStyle name="Millares 3 4 2 4 3 3" xfId="17315"/>
    <cellStyle name="Millares 3 4 2 4 3 3 2" xfId="27343"/>
    <cellStyle name="Millares 3 4 2 4 3 4" xfId="13028"/>
    <cellStyle name="Millares 3 4 2 4 3 4 2" xfId="25337"/>
    <cellStyle name="Millares 3 4 2 4 3 5" xfId="23499"/>
    <cellStyle name="Millares 3 4 2 4 3 6" xfId="9658"/>
    <cellStyle name="Millares 3 4 2 4 4" xfId="5376"/>
    <cellStyle name="Millares 3 4 2 4 4 2" xfId="21123"/>
    <cellStyle name="Millares 3 4 2 4 4 2 2" xfId="29648"/>
    <cellStyle name="Millares 3 4 2 4 4 3" xfId="18851"/>
    <cellStyle name="Millares 3 4 2 4 4 3 2" xfId="27818"/>
    <cellStyle name="Millares 3 4 2 4 4 4" xfId="13502"/>
    <cellStyle name="Millares 3 4 2 4 4 4 2" xfId="25811"/>
    <cellStyle name="Millares 3 4 2 4 4 5" xfId="23974"/>
    <cellStyle name="Millares 3 4 2 4 4 6" xfId="11194"/>
    <cellStyle name="Millares 3 4 2 4 5" xfId="19766"/>
    <cellStyle name="Millares 3 4 2 4 5 2" xfId="28291"/>
    <cellStyle name="Millares 3 4 2 4 6" xfId="14847"/>
    <cellStyle name="Millares 3 4 2 4 6 2" xfId="26457"/>
    <cellStyle name="Millares 3 4 2 4 7" xfId="12146"/>
    <cellStyle name="Millares 3 4 2 4 7 2" xfId="24455"/>
    <cellStyle name="Millares 3 4 2 4 8" xfId="22608"/>
    <cellStyle name="Millares 3 4 2 4 9" xfId="7190"/>
    <cellStyle name="Millares 3 4 2 5" xfId="1513"/>
    <cellStyle name="Millares 3 4 2 5 2" xfId="3982"/>
    <cellStyle name="Millares 3 4 2 5 2 2" xfId="20734"/>
    <cellStyle name="Millares 3 4 2 5 2 2 2" xfId="29259"/>
    <cellStyle name="Millares 3 4 2 5 2 3" xfId="17457"/>
    <cellStyle name="Millares 3 4 2 5 2 3 2" xfId="27428"/>
    <cellStyle name="Millares 3 4 2 5 2 4" xfId="13113"/>
    <cellStyle name="Millares 3 4 2 5 2 4 2" xfId="25422"/>
    <cellStyle name="Millares 3 4 2 5 2 5" xfId="23584"/>
    <cellStyle name="Millares 3 4 2 5 2 6" xfId="9800"/>
    <cellStyle name="Millares 3 4 2 5 3" xfId="5518"/>
    <cellStyle name="Millares 3 4 2 5 3 2" xfId="21208"/>
    <cellStyle name="Millares 3 4 2 5 3 2 2" xfId="29733"/>
    <cellStyle name="Millares 3 4 2 5 3 3" xfId="18993"/>
    <cellStyle name="Millares 3 4 2 5 3 3 2" xfId="27903"/>
    <cellStyle name="Millares 3 4 2 5 3 4" xfId="13587"/>
    <cellStyle name="Millares 3 4 2 5 3 4 2" xfId="25896"/>
    <cellStyle name="Millares 3 4 2 5 3 5" xfId="24059"/>
    <cellStyle name="Millares 3 4 2 5 3 6" xfId="11336"/>
    <cellStyle name="Millares 3 4 2 5 4" xfId="19851"/>
    <cellStyle name="Millares 3 4 2 5 4 2" xfId="28376"/>
    <cellStyle name="Millares 3 4 2 5 5" xfId="14989"/>
    <cellStyle name="Millares 3 4 2 5 5 2" xfId="26542"/>
    <cellStyle name="Millares 3 4 2 5 6" xfId="12231"/>
    <cellStyle name="Millares 3 4 2 5 6 2" xfId="24540"/>
    <cellStyle name="Millares 3 4 2 5 7" xfId="22693"/>
    <cellStyle name="Millares 3 4 2 5 8" xfId="7332"/>
    <cellStyle name="Millares 3 4 2 6" xfId="3717"/>
    <cellStyle name="Millares 3 4 2 6 2" xfId="20572"/>
    <cellStyle name="Millares 3 4 2 6 2 2" xfId="29097"/>
    <cellStyle name="Millares 3 4 2 6 3" xfId="17192"/>
    <cellStyle name="Millares 3 4 2 6 3 2" xfId="27266"/>
    <cellStyle name="Millares 3 4 2 6 4" xfId="12951"/>
    <cellStyle name="Millares 3 4 2 6 4 2" xfId="25260"/>
    <cellStyle name="Millares 3 4 2 6 5" xfId="23421"/>
    <cellStyle name="Millares 3 4 2 6 6" xfId="9535"/>
    <cellStyle name="Millares 3 4 2 7" xfId="5253"/>
    <cellStyle name="Millares 3 4 2 7 2" xfId="21046"/>
    <cellStyle name="Millares 3 4 2 7 2 2" xfId="29571"/>
    <cellStyle name="Millares 3 4 2 7 3" xfId="18728"/>
    <cellStyle name="Millares 3 4 2 7 3 2" xfId="27741"/>
    <cellStyle name="Millares 3 4 2 7 4" xfId="13425"/>
    <cellStyle name="Millares 3 4 2 7 4 2" xfId="25734"/>
    <cellStyle name="Millares 3 4 2 7 5" xfId="23897"/>
    <cellStyle name="Millares 3 4 2 7 6" xfId="11071"/>
    <cellStyle name="Millares 3 4 2 8" xfId="19689"/>
    <cellStyle name="Millares 3 4 2 8 2" xfId="28214"/>
    <cellStyle name="Millares 3 4 2 9" xfId="14724"/>
    <cellStyle name="Millares 3 4 2 9 2" xfId="26380"/>
    <cellStyle name="Millares 3 4 3" xfId="1269"/>
    <cellStyle name="Millares 3 4 3 10" xfId="7088"/>
    <cellStyle name="Millares 3 4 3 2" xfId="1374"/>
    <cellStyle name="Millares 3 4 3 2 2" xfId="1520"/>
    <cellStyle name="Millares 3 4 3 2 2 2" xfId="3989"/>
    <cellStyle name="Millares 3 4 3 2 2 2 2" xfId="20741"/>
    <cellStyle name="Millares 3 4 3 2 2 2 2 2" xfId="29266"/>
    <cellStyle name="Millares 3 4 3 2 2 2 3" xfId="17464"/>
    <cellStyle name="Millares 3 4 3 2 2 2 3 2" xfId="27435"/>
    <cellStyle name="Millares 3 4 3 2 2 2 4" xfId="13120"/>
    <cellStyle name="Millares 3 4 3 2 2 2 4 2" xfId="25429"/>
    <cellStyle name="Millares 3 4 3 2 2 2 5" xfId="23591"/>
    <cellStyle name="Millares 3 4 3 2 2 2 6" xfId="9807"/>
    <cellStyle name="Millares 3 4 3 2 2 3" xfId="5525"/>
    <cellStyle name="Millares 3 4 3 2 2 3 2" xfId="21215"/>
    <cellStyle name="Millares 3 4 3 2 2 3 2 2" xfId="29740"/>
    <cellStyle name="Millares 3 4 3 2 2 3 3" xfId="19000"/>
    <cellStyle name="Millares 3 4 3 2 2 3 3 2" xfId="27910"/>
    <cellStyle name="Millares 3 4 3 2 2 3 4" xfId="13594"/>
    <cellStyle name="Millares 3 4 3 2 2 3 4 2" xfId="25903"/>
    <cellStyle name="Millares 3 4 3 2 2 3 5" xfId="24066"/>
    <cellStyle name="Millares 3 4 3 2 2 3 6" xfId="11343"/>
    <cellStyle name="Millares 3 4 3 2 2 4" xfId="19858"/>
    <cellStyle name="Millares 3 4 3 2 2 4 2" xfId="28383"/>
    <cellStyle name="Millares 3 4 3 2 2 5" xfId="14996"/>
    <cellStyle name="Millares 3 4 3 2 2 5 2" xfId="26549"/>
    <cellStyle name="Millares 3 4 3 2 2 6" xfId="12238"/>
    <cellStyle name="Millares 3 4 3 2 2 6 2" xfId="24547"/>
    <cellStyle name="Millares 3 4 3 2 2 7" xfId="22700"/>
    <cellStyle name="Millares 3 4 3 2 2 8" xfId="7339"/>
    <cellStyle name="Millares 3 4 3 2 3" xfId="3843"/>
    <cellStyle name="Millares 3 4 3 2 3 2" xfId="20652"/>
    <cellStyle name="Millares 3 4 3 2 3 2 2" xfId="29177"/>
    <cellStyle name="Millares 3 4 3 2 3 3" xfId="17318"/>
    <cellStyle name="Millares 3 4 3 2 3 3 2" xfId="27346"/>
    <cellStyle name="Millares 3 4 3 2 3 4" xfId="13031"/>
    <cellStyle name="Millares 3 4 3 2 3 4 2" xfId="25340"/>
    <cellStyle name="Millares 3 4 3 2 3 5" xfId="23502"/>
    <cellStyle name="Millares 3 4 3 2 3 6" xfId="9661"/>
    <cellStyle name="Millares 3 4 3 2 4" xfId="5379"/>
    <cellStyle name="Millares 3 4 3 2 4 2" xfId="21126"/>
    <cellStyle name="Millares 3 4 3 2 4 2 2" xfId="29651"/>
    <cellStyle name="Millares 3 4 3 2 4 3" xfId="18854"/>
    <cellStyle name="Millares 3 4 3 2 4 3 2" xfId="27821"/>
    <cellStyle name="Millares 3 4 3 2 4 4" xfId="13505"/>
    <cellStyle name="Millares 3 4 3 2 4 4 2" xfId="25814"/>
    <cellStyle name="Millares 3 4 3 2 4 5" xfId="23977"/>
    <cellStyle name="Millares 3 4 3 2 4 6" xfId="11197"/>
    <cellStyle name="Millares 3 4 3 2 5" xfId="19769"/>
    <cellStyle name="Millares 3 4 3 2 5 2" xfId="28294"/>
    <cellStyle name="Millares 3 4 3 2 6" xfId="14850"/>
    <cellStyle name="Millares 3 4 3 2 6 2" xfId="26460"/>
    <cellStyle name="Millares 3 4 3 2 7" xfId="12149"/>
    <cellStyle name="Millares 3 4 3 2 7 2" xfId="24458"/>
    <cellStyle name="Millares 3 4 3 2 8" xfId="22611"/>
    <cellStyle name="Millares 3 4 3 2 9" xfId="7193"/>
    <cellStyle name="Millares 3 4 3 3" xfId="1519"/>
    <cellStyle name="Millares 3 4 3 3 2" xfId="3988"/>
    <cellStyle name="Millares 3 4 3 3 2 2" xfId="20740"/>
    <cellStyle name="Millares 3 4 3 3 2 2 2" xfId="29265"/>
    <cellStyle name="Millares 3 4 3 3 2 3" xfId="17463"/>
    <cellStyle name="Millares 3 4 3 3 2 3 2" xfId="27434"/>
    <cellStyle name="Millares 3 4 3 3 2 4" xfId="13119"/>
    <cellStyle name="Millares 3 4 3 3 2 4 2" xfId="25428"/>
    <cellStyle name="Millares 3 4 3 3 2 5" xfId="23590"/>
    <cellStyle name="Millares 3 4 3 3 2 6" xfId="9806"/>
    <cellStyle name="Millares 3 4 3 3 3" xfId="5524"/>
    <cellStyle name="Millares 3 4 3 3 3 2" xfId="21214"/>
    <cellStyle name="Millares 3 4 3 3 3 2 2" xfId="29739"/>
    <cellStyle name="Millares 3 4 3 3 3 3" xfId="18999"/>
    <cellStyle name="Millares 3 4 3 3 3 3 2" xfId="27909"/>
    <cellStyle name="Millares 3 4 3 3 3 4" xfId="13593"/>
    <cellStyle name="Millares 3 4 3 3 3 4 2" xfId="25902"/>
    <cellStyle name="Millares 3 4 3 3 3 5" xfId="24065"/>
    <cellStyle name="Millares 3 4 3 3 3 6" xfId="11342"/>
    <cellStyle name="Millares 3 4 3 3 4" xfId="19857"/>
    <cellStyle name="Millares 3 4 3 3 4 2" xfId="28382"/>
    <cellStyle name="Millares 3 4 3 3 5" xfId="14995"/>
    <cellStyle name="Millares 3 4 3 3 5 2" xfId="26548"/>
    <cellStyle name="Millares 3 4 3 3 6" xfId="12237"/>
    <cellStyle name="Millares 3 4 3 3 6 2" xfId="24546"/>
    <cellStyle name="Millares 3 4 3 3 7" xfId="22699"/>
    <cellStyle name="Millares 3 4 3 3 8" xfId="7338"/>
    <cellStyle name="Millares 3 4 3 4" xfId="3738"/>
    <cellStyle name="Millares 3 4 3 4 2" xfId="20583"/>
    <cellStyle name="Millares 3 4 3 4 2 2" xfId="29108"/>
    <cellStyle name="Millares 3 4 3 4 3" xfId="17213"/>
    <cellStyle name="Millares 3 4 3 4 3 2" xfId="27277"/>
    <cellStyle name="Millares 3 4 3 4 4" xfId="12962"/>
    <cellStyle name="Millares 3 4 3 4 4 2" xfId="25271"/>
    <cellStyle name="Millares 3 4 3 4 5" xfId="23433"/>
    <cellStyle name="Millares 3 4 3 4 6" xfId="9556"/>
    <cellStyle name="Millares 3 4 3 5" xfId="5274"/>
    <cellStyle name="Millares 3 4 3 5 2" xfId="21057"/>
    <cellStyle name="Millares 3 4 3 5 2 2" xfId="29582"/>
    <cellStyle name="Millares 3 4 3 5 3" xfId="18749"/>
    <cellStyle name="Millares 3 4 3 5 3 2" xfId="27752"/>
    <cellStyle name="Millares 3 4 3 5 4" xfId="13436"/>
    <cellStyle name="Millares 3 4 3 5 4 2" xfId="25745"/>
    <cellStyle name="Millares 3 4 3 5 5" xfId="23908"/>
    <cellStyle name="Millares 3 4 3 5 6" xfId="11092"/>
    <cellStyle name="Millares 3 4 3 6" xfId="19700"/>
    <cellStyle name="Millares 3 4 3 6 2" xfId="28225"/>
    <cellStyle name="Millares 3 4 3 7" xfId="14745"/>
    <cellStyle name="Millares 3 4 3 7 2" xfId="26391"/>
    <cellStyle name="Millares 3 4 3 8" xfId="12080"/>
    <cellStyle name="Millares 3 4 3 8 2" xfId="24389"/>
    <cellStyle name="Millares 3 4 3 9" xfId="22542"/>
    <cellStyle name="Millares 3 4 4" xfId="1305"/>
    <cellStyle name="Millares 3 4 4 10" xfId="7124"/>
    <cellStyle name="Millares 3 4 4 2" xfId="1375"/>
    <cellStyle name="Millares 3 4 4 2 2" xfId="1522"/>
    <cellStyle name="Millares 3 4 4 2 2 2" xfId="3991"/>
    <cellStyle name="Millares 3 4 4 2 2 2 2" xfId="20743"/>
    <cellStyle name="Millares 3 4 4 2 2 2 2 2" xfId="29268"/>
    <cellStyle name="Millares 3 4 4 2 2 2 3" xfId="17466"/>
    <cellStyle name="Millares 3 4 4 2 2 2 3 2" xfId="27437"/>
    <cellStyle name="Millares 3 4 4 2 2 2 4" xfId="13122"/>
    <cellStyle name="Millares 3 4 4 2 2 2 4 2" xfId="25431"/>
    <cellStyle name="Millares 3 4 4 2 2 2 5" xfId="23593"/>
    <cellStyle name="Millares 3 4 4 2 2 2 6" xfId="9809"/>
    <cellStyle name="Millares 3 4 4 2 2 3" xfId="5527"/>
    <cellStyle name="Millares 3 4 4 2 2 3 2" xfId="21217"/>
    <cellStyle name="Millares 3 4 4 2 2 3 2 2" xfId="29742"/>
    <cellStyle name="Millares 3 4 4 2 2 3 3" xfId="19002"/>
    <cellStyle name="Millares 3 4 4 2 2 3 3 2" xfId="27912"/>
    <cellStyle name="Millares 3 4 4 2 2 3 4" xfId="13596"/>
    <cellStyle name="Millares 3 4 4 2 2 3 4 2" xfId="25905"/>
    <cellStyle name="Millares 3 4 4 2 2 3 5" xfId="24068"/>
    <cellStyle name="Millares 3 4 4 2 2 3 6" xfId="11345"/>
    <cellStyle name="Millares 3 4 4 2 2 4" xfId="19860"/>
    <cellStyle name="Millares 3 4 4 2 2 4 2" xfId="28385"/>
    <cellStyle name="Millares 3 4 4 2 2 5" xfId="14998"/>
    <cellStyle name="Millares 3 4 4 2 2 5 2" xfId="26551"/>
    <cellStyle name="Millares 3 4 4 2 2 6" xfId="12240"/>
    <cellStyle name="Millares 3 4 4 2 2 6 2" xfId="24549"/>
    <cellStyle name="Millares 3 4 4 2 2 7" xfId="22702"/>
    <cellStyle name="Millares 3 4 4 2 2 8" xfId="7341"/>
    <cellStyle name="Millares 3 4 4 2 3" xfId="3844"/>
    <cellStyle name="Millares 3 4 4 2 3 2" xfId="20653"/>
    <cellStyle name="Millares 3 4 4 2 3 2 2" xfId="29178"/>
    <cellStyle name="Millares 3 4 4 2 3 3" xfId="17319"/>
    <cellStyle name="Millares 3 4 4 2 3 3 2" xfId="27347"/>
    <cellStyle name="Millares 3 4 4 2 3 4" xfId="13032"/>
    <cellStyle name="Millares 3 4 4 2 3 4 2" xfId="25341"/>
    <cellStyle name="Millares 3 4 4 2 3 5" xfId="23503"/>
    <cellStyle name="Millares 3 4 4 2 3 6" xfId="9662"/>
    <cellStyle name="Millares 3 4 4 2 4" xfId="5380"/>
    <cellStyle name="Millares 3 4 4 2 4 2" xfId="21127"/>
    <cellStyle name="Millares 3 4 4 2 4 2 2" xfId="29652"/>
    <cellStyle name="Millares 3 4 4 2 4 3" xfId="18855"/>
    <cellStyle name="Millares 3 4 4 2 4 3 2" xfId="27822"/>
    <cellStyle name="Millares 3 4 4 2 4 4" xfId="13506"/>
    <cellStyle name="Millares 3 4 4 2 4 4 2" xfId="25815"/>
    <cellStyle name="Millares 3 4 4 2 4 5" xfId="23978"/>
    <cellStyle name="Millares 3 4 4 2 4 6" xfId="11198"/>
    <cellStyle name="Millares 3 4 4 2 5" xfId="19770"/>
    <cellStyle name="Millares 3 4 4 2 5 2" xfId="28295"/>
    <cellStyle name="Millares 3 4 4 2 6" xfId="14851"/>
    <cellStyle name="Millares 3 4 4 2 6 2" xfId="26461"/>
    <cellStyle name="Millares 3 4 4 2 7" xfId="12150"/>
    <cellStyle name="Millares 3 4 4 2 7 2" xfId="24459"/>
    <cellStyle name="Millares 3 4 4 2 8" xfId="22612"/>
    <cellStyle name="Millares 3 4 4 2 9" xfId="7194"/>
    <cellStyle name="Millares 3 4 4 3" xfId="1521"/>
    <cellStyle name="Millares 3 4 4 3 2" xfId="3990"/>
    <cellStyle name="Millares 3 4 4 3 2 2" xfId="20742"/>
    <cellStyle name="Millares 3 4 4 3 2 2 2" xfId="29267"/>
    <cellStyle name="Millares 3 4 4 3 2 3" xfId="17465"/>
    <cellStyle name="Millares 3 4 4 3 2 3 2" xfId="27436"/>
    <cellStyle name="Millares 3 4 4 3 2 4" xfId="13121"/>
    <cellStyle name="Millares 3 4 4 3 2 4 2" xfId="25430"/>
    <cellStyle name="Millares 3 4 4 3 2 5" xfId="23592"/>
    <cellStyle name="Millares 3 4 4 3 2 6" xfId="9808"/>
    <cellStyle name="Millares 3 4 4 3 3" xfId="5526"/>
    <cellStyle name="Millares 3 4 4 3 3 2" xfId="21216"/>
    <cellStyle name="Millares 3 4 4 3 3 2 2" xfId="29741"/>
    <cellStyle name="Millares 3 4 4 3 3 3" xfId="19001"/>
    <cellStyle name="Millares 3 4 4 3 3 3 2" xfId="27911"/>
    <cellStyle name="Millares 3 4 4 3 3 4" xfId="13595"/>
    <cellStyle name="Millares 3 4 4 3 3 4 2" xfId="25904"/>
    <cellStyle name="Millares 3 4 4 3 3 5" xfId="24067"/>
    <cellStyle name="Millares 3 4 4 3 3 6" xfId="11344"/>
    <cellStyle name="Millares 3 4 4 3 4" xfId="19859"/>
    <cellStyle name="Millares 3 4 4 3 4 2" xfId="28384"/>
    <cellStyle name="Millares 3 4 4 3 5" xfId="14997"/>
    <cellStyle name="Millares 3 4 4 3 5 2" xfId="26550"/>
    <cellStyle name="Millares 3 4 4 3 6" xfId="12239"/>
    <cellStyle name="Millares 3 4 4 3 6 2" xfId="24548"/>
    <cellStyle name="Millares 3 4 4 3 7" xfId="22701"/>
    <cellStyle name="Millares 3 4 4 3 8" xfId="7340"/>
    <cellStyle name="Millares 3 4 4 4" xfId="3774"/>
    <cellStyle name="Millares 3 4 4 4 2" xfId="20601"/>
    <cellStyle name="Millares 3 4 4 4 2 2" xfId="29126"/>
    <cellStyle name="Millares 3 4 4 4 3" xfId="17249"/>
    <cellStyle name="Millares 3 4 4 4 3 2" xfId="27295"/>
    <cellStyle name="Millares 3 4 4 4 4" xfId="12980"/>
    <cellStyle name="Millares 3 4 4 4 4 2" xfId="25289"/>
    <cellStyle name="Millares 3 4 4 4 5" xfId="23451"/>
    <cellStyle name="Millares 3 4 4 4 6" xfId="9592"/>
    <cellStyle name="Millares 3 4 4 5" xfId="5310"/>
    <cellStyle name="Millares 3 4 4 5 2" xfId="21075"/>
    <cellStyle name="Millares 3 4 4 5 2 2" xfId="29600"/>
    <cellStyle name="Millares 3 4 4 5 3" xfId="18785"/>
    <cellStyle name="Millares 3 4 4 5 3 2" xfId="27770"/>
    <cellStyle name="Millares 3 4 4 5 4" xfId="13454"/>
    <cellStyle name="Millares 3 4 4 5 4 2" xfId="25763"/>
    <cellStyle name="Millares 3 4 4 5 5" xfId="23926"/>
    <cellStyle name="Millares 3 4 4 5 6" xfId="11128"/>
    <cellStyle name="Millares 3 4 4 6" xfId="19718"/>
    <cellStyle name="Millares 3 4 4 6 2" xfId="28243"/>
    <cellStyle name="Millares 3 4 4 7" xfId="14781"/>
    <cellStyle name="Millares 3 4 4 7 2" xfId="26409"/>
    <cellStyle name="Millares 3 4 4 8" xfId="12098"/>
    <cellStyle name="Millares 3 4 4 8 2" xfId="24407"/>
    <cellStyle name="Millares 3 4 4 9" xfId="22560"/>
    <cellStyle name="Millares 3 4 5" xfId="1370"/>
    <cellStyle name="Millares 3 4 5 2" xfId="1523"/>
    <cellStyle name="Millares 3 4 5 2 2" xfId="3992"/>
    <cellStyle name="Millares 3 4 5 2 2 2" xfId="20744"/>
    <cellStyle name="Millares 3 4 5 2 2 2 2" xfId="29269"/>
    <cellStyle name="Millares 3 4 5 2 2 3" xfId="17467"/>
    <cellStyle name="Millares 3 4 5 2 2 3 2" xfId="27438"/>
    <cellStyle name="Millares 3 4 5 2 2 4" xfId="13123"/>
    <cellStyle name="Millares 3 4 5 2 2 4 2" xfId="25432"/>
    <cellStyle name="Millares 3 4 5 2 2 5" xfId="23594"/>
    <cellStyle name="Millares 3 4 5 2 2 6" xfId="9810"/>
    <cellStyle name="Millares 3 4 5 2 3" xfId="5528"/>
    <cellStyle name="Millares 3 4 5 2 3 2" xfId="21218"/>
    <cellStyle name="Millares 3 4 5 2 3 2 2" xfId="29743"/>
    <cellStyle name="Millares 3 4 5 2 3 3" xfId="19003"/>
    <cellStyle name="Millares 3 4 5 2 3 3 2" xfId="27913"/>
    <cellStyle name="Millares 3 4 5 2 3 4" xfId="13597"/>
    <cellStyle name="Millares 3 4 5 2 3 4 2" xfId="25906"/>
    <cellStyle name="Millares 3 4 5 2 3 5" xfId="24069"/>
    <cellStyle name="Millares 3 4 5 2 3 6" xfId="11346"/>
    <cellStyle name="Millares 3 4 5 2 4" xfId="19861"/>
    <cellStyle name="Millares 3 4 5 2 4 2" xfId="28386"/>
    <cellStyle name="Millares 3 4 5 2 5" xfId="14999"/>
    <cellStyle name="Millares 3 4 5 2 5 2" xfId="26552"/>
    <cellStyle name="Millares 3 4 5 2 6" xfId="12241"/>
    <cellStyle name="Millares 3 4 5 2 6 2" xfId="24550"/>
    <cellStyle name="Millares 3 4 5 2 7" xfId="22703"/>
    <cellStyle name="Millares 3 4 5 2 8" xfId="7342"/>
    <cellStyle name="Millares 3 4 5 3" xfId="3839"/>
    <cellStyle name="Millares 3 4 5 3 2" xfId="20648"/>
    <cellStyle name="Millares 3 4 5 3 2 2" xfId="29173"/>
    <cellStyle name="Millares 3 4 5 3 3" xfId="17314"/>
    <cellStyle name="Millares 3 4 5 3 3 2" xfId="27342"/>
    <cellStyle name="Millares 3 4 5 3 4" xfId="13027"/>
    <cellStyle name="Millares 3 4 5 3 4 2" xfId="25336"/>
    <cellStyle name="Millares 3 4 5 3 5" xfId="23498"/>
    <cellStyle name="Millares 3 4 5 3 6" xfId="9657"/>
    <cellStyle name="Millares 3 4 5 4" xfId="5375"/>
    <cellStyle name="Millares 3 4 5 4 2" xfId="21122"/>
    <cellStyle name="Millares 3 4 5 4 2 2" xfId="29647"/>
    <cellStyle name="Millares 3 4 5 4 3" xfId="18850"/>
    <cellStyle name="Millares 3 4 5 4 3 2" xfId="27817"/>
    <cellStyle name="Millares 3 4 5 4 4" xfId="13501"/>
    <cellStyle name="Millares 3 4 5 4 4 2" xfId="25810"/>
    <cellStyle name="Millares 3 4 5 4 5" xfId="23973"/>
    <cellStyle name="Millares 3 4 5 4 6" xfId="11193"/>
    <cellStyle name="Millares 3 4 5 5" xfId="19765"/>
    <cellStyle name="Millares 3 4 5 5 2" xfId="28290"/>
    <cellStyle name="Millares 3 4 5 6" xfId="14846"/>
    <cellStyle name="Millares 3 4 5 6 2" xfId="26456"/>
    <cellStyle name="Millares 3 4 5 7" xfId="12145"/>
    <cellStyle name="Millares 3 4 5 7 2" xfId="24454"/>
    <cellStyle name="Millares 3 4 5 8" xfId="22607"/>
    <cellStyle name="Millares 3 4 5 9" xfId="7189"/>
    <cellStyle name="Millares 3 4 6" xfId="1512"/>
    <cellStyle name="Millares 3 4 6 2" xfId="3981"/>
    <cellStyle name="Millares 3 4 6 2 2" xfId="20733"/>
    <cellStyle name="Millares 3 4 6 2 2 2" xfId="29258"/>
    <cellStyle name="Millares 3 4 6 2 3" xfId="17456"/>
    <cellStyle name="Millares 3 4 6 2 3 2" xfId="27427"/>
    <cellStyle name="Millares 3 4 6 2 4" xfId="13112"/>
    <cellStyle name="Millares 3 4 6 2 4 2" xfId="25421"/>
    <cellStyle name="Millares 3 4 6 2 5" xfId="23583"/>
    <cellStyle name="Millares 3 4 6 2 6" xfId="9799"/>
    <cellStyle name="Millares 3 4 6 3" xfId="5517"/>
    <cellStyle name="Millares 3 4 6 3 2" xfId="21207"/>
    <cellStyle name="Millares 3 4 6 3 2 2" xfId="29732"/>
    <cellStyle name="Millares 3 4 6 3 3" xfId="18992"/>
    <cellStyle name="Millares 3 4 6 3 3 2" xfId="27902"/>
    <cellStyle name="Millares 3 4 6 3 4" xfId="13586"/>
    <cellStyle name="Millares 3 4 6 3 4 2" xfId="25895"/>
    <cellStyle name="Millares 3 4 6 3 5" xfId="24058"/>
    <cellStyle name="Millares 3 4 6 3 6" xfId="11335"/>
    <cellStyle name="Millares 3 4 6 4" xfId="19850"/>
    <cellStyle name="Millares 3 4 6 4 2" xfId="28375"/>
    <cellStyle name="Millares 3 4 6 5" xfId="14988"/>
    <cellStyle name="Millares 3 4 6 5 2" xfId="26541"/>
    <cellStyle name="Millares 3 4 6 6" xfId="12230"/>
    <cellStyle name="Millares 3 4 6 6 2" xfId="24539"/>
    <cellStyle name="Millares 3 4 6 7" xfId="22692"/>
    <cellStyle name="Millares 3 4 6 8" xfId="7331"/>
    <cellStyle name="Millares 3 4 7" xfId="1229"/>
    <cellStyle name="Millares 3 4 7 2" xfId="3700"/>
    <cellStyle name="Millares 3 4 7 2 2" xfId="20563"/>
    <cellStyle name="Millares 3 4 7 2 2 2" xfId="29088"/>
    <cellStyle name="Millares 3 4 7 2 3" xfId="17175"/>
    <cellStyle name="Millares 3 4 7 2 3 2" xfId="27257"/>
    <cellStyle name="Millares 3 4 7 2 4" xfId="12942"/>
    <cellStyle name="Millares 3 4 7 2 4 2" xfId="25251"/>
    <cellStyle name="Millares 3 4 7 2 5" xfId="23412"/>
    <cellStyle name="Millares 3 4 7 2 6" xfId="9518"/>
    <cellStyle name="Millares 3 4 7 3" xfId="5236"/>
    <cellStyle name="Millares 3 4 7 3 2" xfId="21037"/>
    <cellStyle name="Millares 3 4 7 3 2 2" xfId="29562"/>
    <cellStyle name="Millares 3 4 7 3 3" xfId="18711"/>
    <cellStyle name="Millares 3 4 7 3 3 2" xfId="27732"/>
    <cellStyle name="Millares 3 4 7 3 4" xfId="13416"/>
    <cellStyle name="Millares 3 4 7 3 4 2" xfId="25725"/>
    <cellStyle name="Millares 3 4 7 3 5" xfId="23888"/>
    <cellStyle name="Millares 3 4 7 3 6" xfId="11054"/>
    <cellStyle name="Millares 3 4 7 4" xfId="19680"/>
    <cellStyle name="Millares 3 4 7 4 2" xfId="28205"/>
    <cellStyle name="Millares 3 4 7 5" xfId="14707"/>
    <cellStyle name="Millares 3 4 7 5 2" xfId="26371"/>
    <cellStyle name="Millares 3 4 7 6" xfId="12060"/>
    <cellStyle name="Millares 3 4 7 6 2" xfId="24369"/>
    <cellStyle name="Millares 3 4 7 7" xfId="22521"/>
    <cellStyle name="Millares 3 4 7 8" xfId="7050"/>
    <cellStyle name="Millares 3 4 8" xfId="2014"/>
    <cellStyle name="Millares 3 4 8 2" xfId="20008"/>
    <cellStyle name="Millares 3 4 8 2 2" xfId="28533"/>
    <cellStyle name="Millares 3 4 8 3" xfId="15490"/>
    <cellStyle name="Millares 3 4 8 3 2" xfId="26702"/>
    <cellStyle name="Millares 3 4 8 4" xfId="12387"/>
    <cellStyle name="Millares 3 4 8 4 2" xfId="24696"/>
    <cellStyle name="Millares 3 4 8 5" xfId="22857"/>
    <cellStyle name="Millares 3 4 8 6" xfId="7833"/>
    <cellStyle name="Millares 3 4 9" xfId="13785"/>
    <cellStyle name="Millares 3 4 9 2" xfId="26060"/>
    <cellStyle name="Millares 3 5" xfId="269"/>
    <cellStyle name="Millares 3 5 10" xfId="4460"/>
    <cellStyle name="Millares 3 5 10 2" xfId="20852"/>
    <cellStyle name="Millares 3 5 10 2 2" xfId="29377"/>
    <cellStyle name="Millares 3 5 10 3" xfId="17935"/>
    <cellStyle name="Millares 3 5 10 3 2" xfId="27547"/>
    <cellStyle name="Millares 3 5 10 4" xfId="13231"/>
    <cellStyle name="Millares 3 5 10 4 2" xfId="25540"/>
    <cellStyle name="Millares 3 5 10 5" xfId="23703"/>
    <cellStyle name="Millares 3 5 10 6" xfId="10278"/>
    <cellStyle name="Millares 3 5 11" xfId="19494"/>
    <cellStyle name="Millares 3 5 11 2" xfId="28019"/>
    <cellStyle name="Millares 3 5 12" xfId="13858"/>
    <cellStyle name="Millares 3 5 12 2" xfId="26113"/>
    <cellStyle name="Millares 3 5 13" xfId="11875"/>
    <cellStyle name="Millares 3 5 13 2" xfId="24184"/>
    <cellStyle name="Millares 3 5 14" xfId="21678"/>
    <cellStyle name="Millares 3 5 15" xfId="21331"/>
    <cellStyle name="Millares 3 5 16" xfId="6201"/>
    <cellStyle name="Millares 3 5 2" xfId="1279"/>
    <cellStyle name="Millares 3 5 2 10" xfId="7098"/>
    <cellStyle name="Millares 3 5 2 2" xfId="1377"/>
    <cellStyle name="Millares 3 5 2 2 2" xfId="1526"/>
    <cellStyle name="Millares 3 5 2 2 2 2" xfId="3995"/>
    <cellStyle name="Millares 3 5 2 2 2 2 2" xfId="20747"/>
    <cellStyle name="Millares 3 5 2 2 2 2 2 2" xfId="29272"/>
    <cellStyle name="Millares 3 5 2 2 2 2 3" xfId="17470"/>
    <cellStyle name="Millares 3 5 2 2 2 2 3 2" xfId="27441"/>
    <cellStyle name="Millares 3 5 2 2 2 2 4" xfId="13126"/>
    <cellStyle name="Millares 3 5 2 2 2 2 4 2" xfId="25435"/>
    <cellStyle name="Millares 3 5 2 2 2 2 5" xfId="23597"/>
    <cellStyle name="Millares 3 5 2 2 2 2 6" xfId="9813"/>
    <cellStyle name="Millares 3 5 2 2 2 3" xfId="5531"/>
    <cellStyle name="Millares 3 5 2 2 2 3 2" xfId="21221"/>
    <cellStyle name="Millares 3 5 2 2 2 3 2 2" xfId="29746"/>
    <cellStyle name="Millares 3 5 2 2 2 3 3" xfId="19006"/>
    <cellStyle name="Millares 3 5 2 2 2 3 3 2" xfId="27916"/>
    <cellStyle name="Millares 3 5 2 2 2 3 4" xfId="13600"/>
    <cellStyle name="Millares 3 5 2 2 2 3 4 2" xfId="25909"/>
    <cellStyle name="Millares 3 5 2 2 2 3 5" xfId="24072"/>
    <cellStyle name="Millares 3 5 2 2 2 3 6" xfId="11349"/>
    <cellStyle name="Millares 3 5 2 2 2 4" xfId="19864"/>
    <cellStyle name="Millares 3 5 2 2 2 4 2" xfId="28389"/>
    <cellStyle name="Millares 3 5 2 2 2 5" xfId="15002"/>
    <cellStyle name="Millares 3 5 2 2 2 5 2" xfId="26555"/>
    <cellStyle name="Millares 3 5 2 2 2 6" xfId="12244"/>
    <cellStyle name="Millares 3 5 2 2 2 6 2" xfId="24553"/>
    <cellStyle name="Millares 3 5 2 2 2 7" xfId="22706"/>
    <cellStyle name="Millares 3 5 2 2 2 8" xfId="7345"/>
    <cellStyle name="Millares 3 5 2 2 3" xfId="3846"/>
    <cellStyle name="Millares 3 5 2 2 3 2" xfId="20655"/>
    <cellStyle name="Millares 3 5 2 2 3 2 2" xfId="29180"/>
    <cellStyle name="Millares 3 5 2 2 3 3" xfId="17321"/>
    <cellStyle name="Millares 3 5 2 2 3 3 2" xfId="27349"/>
    <cellStyle name="Millares 3 5 2 2 3 4" xfId="13034"/>
    <cellStyle name="Millares 3 5 2 2 3 4 2" xfId="25343"/>
    <cellStyle name="Millares 3 5 2 2 3 5" xfId="23505"/>
    <cellStyle name="Millares 3 5 2 2 3 6" xfId="9664"/>
    <cellStyle name="Millares 3 5 2 2 4" xfId="5382"/>
    <cellStyle name="Millares 3 5 2 2 4 2" xfId="21129"/>
    <cellStyle name="Millares 3 5 2 2 4 2 2" xfId="29654"/>
    <cellStyle name="Millares 3 5 2 2 4 3" xfId="18857"/>
    <cellStyle name="Millares 3 5 2 2 4 3 2" xfId="27824"/>
    <cellStyle name="Millares 3 5 2 2 4 4" xfId="13508"/>
    <cellStyle name="Millares 3 5 2 2 4 4 2" xfId="25817"/>
    <cellStyle name="Millares 3 5 2 2 4 5" xfId="23980"/>
    <cellStyle name="Millares 3 5 2 2 4 6" xfId="11200"/>
    <cellStyle name="Millares 3 5 2 2 5" xfId="19772"/>
    <cellStyle name="Millares 3 5 2 2 5 2" xfId="28297"/>
    <cellStyle name="Millares 3 5 2 2 6" xfId="14853"/>
    <cellStyle name="Millares 3 5 2 2 6 2" xfId="26463"/>
    <cellStyle name="Millares 3 5 2 2 7" xfId="12152"/>
    <cellStyle name="Millares 3 5 2 2 7 2" xfId="24461"/>
    <cellStyle name="Millares 3 5 2 2 8" xfId="22614"/>
    <cellStyle name="Millares 3 5 2 2 9" xfId="7196"/>
    <cellStyle name="Millares 3 5 2 3" xfId="1525"/>
    <cellStyle name="Millares 3 5 2 3 2" xfId="3994"/>
    <cellStyle name="Millares 3 5 2 3 2 2" xfId="20746"/>
    <cellStyle name="Millares 3 5 2 3 2 2 2" xfId="29271"/>
    <cellStyle name="Millares 3 5 2 3 2 3" xfId="17469"/>
    <cellStyle name="Millares 3 5 2 3 2 3 2" xfId="27440"/>
    <cellStyle name="Millares 3 5 2 3 2 4" xfId="13125"/>
    <cellStyle name="Millares 3 5 2 3 2 4 2" xfId="25434"/>
    <cellStyle name="Millares 3 5 2 3 2 5" xfId="23596"/>
    <cellStyle name="Millares 3 5 2 3 2 6" xfId="9812"/>
    <cellStyle name="Millares 3 5 2 3 3" xfId="5530"/>
    <cellStyle name="Millares 3 5 2 3 3 2" xfId="21220"/>
    <cellStyle name="Millares 3 5 2 3 3 2 2" xfId="29745"/>
    <cellStyle name="Millares 3 5 2 3 3 3" xfId="19005"/>
    <cellStyle name="Millares 3 5 2 3 3 3 2" xfId="27915"/>
    <cellStyle name="Millares 3 5 2 3 3 4" xfId="13599"/>
    <cellStyle name="Millares 3 5 2 3 3 4 2" xfId="25908"/>
    <cellStyle name="Millares 3 5 2 3 3 5" xfId="24071"/>
    <cellStyle name="Millares 3 5 2 3 3 6" xfId="11348"/>
    <cellStyle name="Millares 3 5 2 3 4" xfId="19863"/>
    <cellStyle name="Millares 3 5 2 3 4 2" xfId="28388"/>
    <cellStyle name="Millares 3 5 2 3 5" xfId="15001"/>
    <cellStyle name="Millares 3 5 2 3 5 2" xfId="26554"/>
    <cellStyle name="Millares 3 5 2 3 6" xfId="12243"/>
    <cellStyle name="Millares 3 5 2 3 6 2" xfId="24552"/>
    <cellStyle name="Millares 3 5 2 3 7" xfId="22705"/>
    <cellStyle name="Millares 3 5 2 3 8" xfId="7344"/>
    <cellStyle name="Millares 3 5 2 4" xfId="3748"/>
    <cellStyle name="Millares 3 5 2 4 2" xfId="20588"/>
    <cellStyle name="Millares 3 5 2 4 2 2" xfId="29113"/>
    <cellStyle name="Millares 3 5 2 4 3" xfId="17223"/>
    <cellStyle name="Millares 3 5 2 4 3 2" xfId="27282"/>
    <cellStyle name="Millares 3 5 2 4 4" xfId="12967"/>
    <cellStyle name="Millares 3 5 2 4 4 2" xfId="25276"/>
    <cellStyle name="Millares 3 5 2 4 5" xfId="23438"/>
    <cellStyle name="Millares 3 5 2 4 6" xfId="9566"/>
    <cellStyle name="Millares 3 5 2 5" xfId="5284"/>
    <cellStyle name="Millares 3 5 2 5 2" xfId="21062"/>
    <cellStyle name="Millares 3 5 2 5 2 2" xfId="29587"/>
    <cellStyle name="Millares 3 5 2 5 3" xfId="18759"/>
    <cellStyle name="Millares 3 5 2 5 3 2" xfId="27757"/>
    <cellStyle name="Millares 3 5 2 5 4" xfId="13441"/>
    <cellStyle name="Millares 3 5 2 5 4 2" xfId="25750"/>
    <cellStyle name="Millares 3 5 2 5 5" xfId="23913"/>
    <cellStyle name="Millares 3 5 2 5 6" xfId="11102"/>
    <cellStyle name="Millares 3 5 2 6" xfId="19705"/>
    <cellStyle name="Millares 3 5 2 6 2" xfId="28230"/>
    <cellStyle name="Millares 3 5 2 7" xfId="14755"/>
    <cellStyle name="Millares 3 5 2 7 2" xfId="26396"/>
    <cellStyle name="Millares 3 5 2 8" xfId="12085"/>
    <cellStyle name="Millares 3 5 2 8 2" xfId="24394"/>
    <cellStyle name="Millares 3 5 2 9" xfId="22547"/>
    <cellStyle name="Millares 3 5 3" xfId="1315"/>
    <cellStyle name="Millares 3 5 3 10" xfId="7134"/>
    <cellStyle name="Millares 3 5 3 2" xfId="1378"/>
    <cellStyle name="Millares 3 5 3 2 2" xfId="1528"/>
    <cellStyle name="Millares 3 5 3 2 2 2" xfId="3997"/>
    <cellStyle name="Millares 3 5 3 2 2 2 2" xfId="20749"/>
    <cellStyle name="Millares 3 5 3 2 2 2 2 2" xfId="29274"/>
    <cellStyle name="Millares 3 5 3 2 2 2 3" xfId="17472"/>
    <cellStyle name="Millares 3 5 3 2 2 2 3 2" xfId="27443"/>
    <cellStyle name="Millares 3 5 3 2 2 2 4" xfId="13128"/>
    <cellStyle name="Millares 3 5 3 2 2 2 4 2" xfId="25437"/>
    <cellStyle name="Millares 3 5 3 2 2 2 5" xfId="23599"/>
    <cellStyle name="Millares 3 5 3 2 2 2 6" xfId="9815"/>
    <cellStyle name="Millares 3 5 3 2 2 3" xfId="5533"/>
    <cellStyle name="Millares 3 5 3 2 2 3 2" xfId="21223"/>
    <cellStyle name="Millares 3 5 3 2 2 3 2 2" xfId="29748"/>
    <cellStyle name="Millares 3 5 3 2 2 3 3" xfId="19008"/>
    <cellStyle name="Millares 3 5 3 2 2 3 3 2" xfId="27918"/>
    <cellStyle name="Millares 3 5 3 2 2 3 4" xfId="13602"/>
    <cellStyle name="Millares 3 5 3 2 2 3 4 2" xfId="25911"/>
    <cellStyle name="Millares 3 5 3 2 2 3 5" xfId="24074"/>
    <cellStyle name="Millares 3 5 3 2 2 3 6" xfId="11351"/>
    <cellStyle name="Millares 3 5 3 2 2 4" xfId="19866"/>
    <cellStyle name="Millares 3 5 3 2 2 4 2" xfId="28391"/>
    <cellStyle name="Millares 3 5 3 2 2 5" xfId="15004"/>
    <cellStyle name="Millares 3 5 3 2 2 5 2" xfId="26557"/>
    <cellStyle name="Millares 3 5 3 2 2 6" xfId="12246"/>
    <cellStyle name="Millares 3 5 3 2 2 6 2" xfId="24555"/>
    <cellStyle name="Millares 3 5 3 2 2 7" xfId="22708"/>
    <cellStyle name="Millares 3 5 3 2 2 8" xfId="7347"/>
    <cellStyle name="Millares 3 5 3 2 3" xfId="3847"/>
    <cellStyle name="Millares 3 5 3 2 3 2" xfId="20656"/>
    <cellStyle name="Millares 3 5 3 2 3 2 2" xfId="29181"/>
    <cellStyle name="Millares 3 5 3 2 3 3" xfId="17322"/>
    <cellStyle name="Millares 3 5 3 2 3 3 2" xfId="27350"/>
    <cellStyle name="Millares 3 5 3 2 3 4" xfId="13035"/>
    <cellStyle name="Millares 3 5 3 2 3 4 2" xfId="25344"/>
    <cellStyle name="Millares 3 5 3 2 3 5" xfId="23506"/>
    <cellStyle name="Millares 3 5 3 2 3 6" xfId="9665"/>
    <cellStyle name="Millares 3 5 3 2 4" xfId="5383"/>
    <cellStyle name="Millares 3 5 3 2 4 2" xfId="21130"/>
    <cellStyle name="Millares 3 5 3 2 4 2 2" xfId="29655"/>
    <cellStyle name="Millares 3 5 3 2 4 3" xfId="18858"/>
    <cellStyle name="Millares 3 5 3 2 4 3 2" xfId="27825"/>
    <cellStyle name="Millares 3 5 3 2 4 4" xfId="13509"/>
    <cellStyle name="Millares 3 5 3 2 4 4 2" xfId="25818"/>
    <cellStyle name="Millares 3 5 3 2 4 5" xfId="23981"/>
    <cellStyle name="Millares 3 5 3 2 4 6" xfId="11201"/>
    <cellStyle name="Millares 3 5 3 2 5" xfId="19773"/>
    <cellStyle name="Millares 3 5 3 2 5 2" xfId="28298"/>
    <cellStyle name="Millares 3 5 3 2 6" xfId="14854"/>
    <cellStyle name="Millares 3 5 3 2 6 2" xfId="26464"/>
    <cellStyle name="Millares 3 5 3 2 7" xfId="12153"/>
    <cellStyle name="Millares 3 5 3 2 7 2" xfId="24462"/>
    <cellStyle name="Millares 3 5 3 2 8" xfId="22615"/>
    <cellStyle name="Millares 3 5 3 2 9" xfId="7197"/>
    <cellStyle name="Millares 3 5 3 3" xfId="1527"/>
    <cellStyle name="Millares 3 5 3 3 2" xfId="3996"/>
    <cellStyle name="Millares 3 5 3 3 2 2" xfId="20748"/>
    <cellStyle name="Millares 3 5 3 3 2 2 2" xfId="29273"/>
    <cellStyle name="Millares 3 5 3 3 2 3" xfId="17471"/>
    <cellStyle name="Millares 3 5 3 3 2 3 2" xfId="27442"/>
    <cellStyle name="Millares 3 5 3 3 2 4" xfId="13127"/>
    <cellStyle name="Millares 3 5 3 3 2 4 2" xfId="25436"/>
    <cellStyle name="Millares 3 5 3 3 2 5" xfId="23598"/>
    <cellStyle name="Millares 3 5 3 3 2 6" xfId="9814"/>
    <cellStyle name="Millares 3 5 3 3 3" xfId="5532"/>
    <cellStyle name="Millares 3 5 3 3 3 2" xfId="21222"/>
    <cellStyle name="Millares 3 5 3 3 3 2 2" xfId="29747"/>
    <cellStyle name="Millares 3 5 3 3 3 3" xfId="19007"/>
    <cellStyle name="Millares 3 5 3 3 3 3 2" xfId="27917"/>
    <cellStyle name="Millares 3 5 3 3 3 4" xfId="13601"/>
    <cellStyle name="Millares 3 5 3 3 3 4 2" xfId="25910"/>
    <cellStyle name="Millares 3 5 3 3 3 5" xfId="24073"/>
    <cellStyle name="Millares 3 5 3 3 3 6" xfId="11350"/>
    <cellStyle name="Millares 3 5 3 3 4" xfId="19865"/>
    <cellStyle name="Millares 3 5 3 3 4 2" xfId="28390"/>
    <cellStyle name="Millares 3 5 3 3 5" xfId="15003"/>
    <cellStyle name="Millares 3 5 3 3 5 2" xfId="26556"/>
    <cellStyle name="Millares 3 5 3 3 6" xfId="12245"/>
    <cellStyle name="Millares 3 5 3 3 6 2" xfId="24554"/>
    <cellStyle name="Millares 3 5 3 3 7" xfId="22707"/>
    <cellStyle name="Millares 3 5 3 3 8" xfId="7346"/>
    <cellStyle name="Millares 3 5 3 4" xfId="3784"/>
    <cellStyle name="Millares 3 5 3 4 2" xfId="20606"/>
    <cellStyle name="Millares 3 5 3 4 2 2" xfId="29131"/>
    <cellStyle name="Millares 3 5 3 4 3" xfId="17259"/>
    <cellStyle name="Millares 3 5 3 4 3 2" xfId="27300"/>
    <cellStyle name="Millares 3 5 3 4 4" xfId="12985"/>
    <cellStyle name="Millares 3 5 3 4 4 2" xfId="25294"/>
    <cellStyle name="Millares 3 5 3 4 5" xfId="23456"/>
    <cellStyle name="Millares 3 5 3 4 6" xfId="9602"/>
    <cellStyle name="Millares 3 5 3 5" xfId="5320"/>
    <cellStyle name="Millares 3 5 3 5 2" xfId="21080"/>
    <cellStyle name="Millares 3 5 3 5 2 2" xfId="29605"/>
    <cellStyle name="Millares 3 5 3 5 3" xfId="18795"/>
    <cellStyle name="Millares 3 5 3 5 3 2" xfId="27775"/>
    <cellStyle name="Millares 3 5 3 5 4" xfId="13459"/>
    <cellStyle name="Millares 3 5 3 5 4 2" xfId="25768"/>
    <cellStyle name="Millares 3 5 3 5 5" xfId="23931"/>
    <cellStyle name="Millares 3 5 3 5 6" xfId="11138"/>
    <cellStyle name="Millares 3 5 3 6" xfId="19723"/>
    <cellStyle name="Millares 3 5 3 6 2" xfId="28248"/>
    <cellStyle name="Millares 3 5 3 7" xfId="14791"/>
    <cellStyle name="Millares 3 5 3 7 2" xfId="26414"/>
    <cellStyle name="Millares 3 5 3 8" xfId="12103"/>
    <cellStyle name="Millares 3 5 3 8 2" xfId="24412"/>
    <cellStyle name="Millares 3 5 3 9" xfId="22565"/>
    <cellStyle name="Millares 3 5 4" xfId="1376"/>
    <cellStyle name="Millares 3 5 4 2" xfId="1529"/>
    <cellStyle name="Millares 3 5 4 2 2" xfId="3998"/>
    <cellStyle name="Millares 3 5 4 2 2 2" xfId="20750"/>
    <cellStyle name="Millares 3 5 4 2 2 2 2" xfId="29275"/>
    <cellStyle name="Millares 3 5 4 2 2 3" xfId="17473"/>
    <cellStyle name="Millares 3 5 4 2 2 3 2" xfId="27444"/>
    <cellStyle name="Millares 3 5 4 2 2 4" xfId="13129"/>
    <cellStyle name="Millares 3 5 4 2 2 4 2" xfId="25438"/>
    <cellStyle name="Millares 3 5 4 2 2 5" xfId="23600"/>
    <cellStyle name="Millares 3 5 4 2 2 6" xfId="9816"/>
    <cellStyle name="Millares 3 5 4 2 3" xfId="5534"/>
    <cellStyle name="Millares 3 5 4 2 3 2" xfId="21224"/>
    <cellStyle name="Millares 3 5 4 2 3 2 2" xfId="29749"/>
    <cellStyle name="Millares 3 5 4 2 3 3" xfId="19009"/>
    <cellStyle name="Millares 3 5 4 2 3 3 2" xfId="27919"/>
    <cellStyle name="Millares 3 5 4 2 3 4" xfId="13603"/>
    <cellStyle name="Millares 3 5 4 2 3 4 2" xfId="25912"/>
    <cellStyle name="Millares 3 5 4 2 3 5" xfId="24075"/>
    <cellStyle name="Millares 3 5 4 2 3 6" xfId="11352"/>
    <cellStyle name="Millares 3 5 4 2 4" xfId="19867"/>
    <cellStyle name="Millares 3 5 4 2 4 2" xfId="28392"/>
    <cellStyle name="Millares 3 5 4 2 5" xfId="15005"/>
    <cellStyle name="Millares 3 5 4 2 5 2" xfId="26558"/>
    <cellStyle name="Millares 3 5 4 2 6" xfId="12247"/>
    <cellStyle name="Millares 3 5 4 2 6 2" xfId="24556"/>
    <cellStyle name="Millares 3 5 4 2 7" xfId="22709"/>
    <cellStyle name="Millares 3 5 4 2 8" xfId="7348"/>
    <cellStyle name="Millares 3 5 4 3" xfId="3845"/>
    <cellStyle name="Millares 3 5 4 3 2" xfId="20654"/>
    <cellStyle name="Millares 3 5 4 3 2 2" xfId="29179"/>
    <cellStyle name="Millares 3 5 4 3 3" xfId="17320"/>
    <cellStyle name="Millares 3 5 4 3 3 2" xfId="27348"/>
    <cellStyle name="Millares 3 5 4 3 4" xfId="13033"/>
    <cellStyle name="Millares 3 5 4 3 4 2" xfId="25342"/>
    <cellStyle name="Millares 3 5 4 3 5" xfId="23504"/>
    <cellStyle name="Millares 3 5 4 3 6" xfId="9663"/>
    <cellStyle name="Millares 3 5 4 4" xfId="5381"/>
    <cellStyle name="Millares 3 5 4 4 2" xfId="21128"/>
    <cellStyle name="Millares 3 5 4 4 2 2" xfId="29653"/>
    <cellStyle name="Millares 3 5 4 4 3" xfId="18856"/>
    <cellStyle name="Millares 3 5 4 4 3 2" xfId="27823"/>
    <cellStyle name="Millares 3 5 4 4 4" xfId="13507"/>
    <cellStyle name="Millares 3 5 4 4 4 2" xfId="25816"/>
    <cellStyle name="Millares 3 5 4 4 5" xfId="23979"/>
    <cellStyle name="Millares 3 5 4 4 6" xfId="11199"/>
    <cellStyle name="Millares 3 5 4 5" xfId="19771"/>
    <cellStyle name="Millares 3 5 4 5 2" xfId="28296"/>
    <cellStyle name="Millares 3 5 4 6" xfId="14852"/>
    <cellStyle name="Millares 3 5 4 6 2" xfId="26462"/>
    <cellStyle name="Millares 3 5 4 7" xfId="12151"/>
    <cellStyle name="Millares 3 5 4 7 2" xfId="24460"/>
    <cellStyle name="Millares 3 5 4 8" xfId="22613"/>
    <cellStyle name="Millares 3 5 4 9" xfId="7195"/>
    <cellStyle name="Millares 3 5 5" xfId="1524"/>
    <cellStyle name="Millares 3 5 5 2" xfId="3993"/>
    <cellStyle name="Millares 3 5 5 2 2" xfId="20745"/>
    <cellStyle name="Millares 3 5 5 2 2 2" xfId="29270"/>
    <cellStyle name="Millares 3 5 5 2 3" xfId="17468"/>
    <cellStyle name="Millares 3 5 5 2 3 2" xfId="27439"/>
    <cellStyle name="Millares 3 5 5 2 4" xfId="13124"/>
    <cellStyle name="Millares 3 5 5 2 4 2" xfId="25433"/>
    <cellStyle name="Millares 3 5 5 2 5" xfId="23595"/>
    <cellStyle name="Millares 3 5 5 2 6" xfId="9811"/>
    <cellStyle name="Millares 3 5 5 3" xfId="5529"/>
    <cellStyle name="Millares 3 5 5 3 2" xfId="21219"/>
    <cellStyle name="Millares 3 5 5 3 2 2" xfId="29744"/>
    <cellStyle name="Millares 3 5 5 3 3" xfId="19004"/>
    <cellStyle name="Millares 3 5 5 3 3 2" xfId="27914"/>
    <cellStyle name="Millares 3 5 5 3 4" xfId="13598"/>
    <cellStyle name="Millares 3 5 5 3 4 2" xfId="25907"/>
    <cellStyle name="Millares 3 5 5 3 5" xfId="24070"/>
    <cellStyle name="Millares 3 5 5 3 6" xfId="11347"/>
    <cellStyle name="Millares 3 5 5 4" xfId="19862"/>
    <cellStyle name="Millares 3 5 5 4 2" xfId="28387"/>
    <cellStyle name="Millares 3 5 5 5" xfId="15000"/>
    <cellStyle name="Millares 3 5 5 5 2" xfId="26553"/>
    <cellStyle name="Millares 3 5 5 6" xfId="12242"/>
    <cellStyle name="Millares 3 5 5 6 2" xfId="24551"/>
    <cellStyle name="Millares 3 5 5 7" xfId="22704"/>
    <cellStyle name="Millares 3 5 5 8" xfId="7343"/>
    <cellStyle name="Millares 3 5 6" xfId="1241"/>
    <cellStyle name="Millares 3 5 6 2" xfId="3711"/>
    <cellStyle name="Millares 3 5 6 2 2" xfId="20569"/>
    <cellStyle name="Millares 3 5 6 2 2 2" xfId="29094"/>
    <cellStyle name="Millares 3 5 6 2 3" xfId="17186"/>
    <cellStyle name="Millares 3 5 6 2 3 2" xfId="27263"/>
    <cellStyle name="Millares 3 5 6 2 4" xfId="12948"/>
    <cellStyle name="Millares 3 5 6 2 4 2" xfId="25257"/>
    <cellStyle name="Millares 3 5 6 2 5" xfId="23418"/>
    <cellStyle name="Millares 3 5 6 2 6" xfId="9529"/>
    <cellStyle name="Millares 3 5 6 3" xfId="5247"/>
    <cellStyle name="Millares 3 5 6 3 2" xfId="21043"/>
    <cellStyle name="Millares 3 5 6 3 2 2" xfId="29568"/>
    <cellStyle name="Millares 3 5 6 3 3" xfId="18722"/>
    <cellStyle name="Millares 3 5 6 3 3 2" xfId="27738"/>
    <cellStyle name="Millares 3 5 6 3 4" xfId="13422"/>
    <cellStyle name="Millares 3 5 6 3 4 2" xfId="25731"/>
    <cellStyle name="Millares 3 5 6 3 5" xfId="23894"/>
    <cellStyle name="Millares 3 5 6 3 6" xfId="11065"/>
    <cellStyle name="Millares 3 5 6 4" xfId="19686"/>
    <cellStyle name="Millares 3 5 6 4 2" xfId="28211"/>
    <cellStyle name="Millares 3 5 6 5" xfId="14718"/>
    <cellStyle name="Millares 3 5 6 5 2" xfId="26377"/>
    <cellStyle name="Millares 3 5 6 6" xfId="12066"/>
    <cellStyle name="Millares 3 5 6 6 2" xfId="24375"/>
    <cellStyle name="Millares 3 5 6 7" xfId="22527"/>
    <cellStyle name="Millares 3 5 6 8" xfId="7061"/>
    <cellStyle name="Millares 3 5 7" xfId="2087"/>
    <cellStyle name="Millares 3 5 7 2" xfId="20061"/>
    <cellStyle name="Millares 3 5 7 2 2" xfId="28586"/>
    <cellStyle name="Millares 3 5 7 3" xfId="15563"/>
    <cellStyle name="Millares 3 5 7 3 2" xfId="26755"/>
    <cellStyle name="Millares 3 5 7 4" xfId="12440"/>
    <cellStyle name="Millares 3 5 7 4 2" xfId="24749"/>
    <cellStyle name="Millares 3 5 7 5" xfId="22910"/>
    <cellStyle name="Millares 3 5 7 6" xfId="7906"/>
    <cellStyle name="Millares 3 5 8" xfId="2527"/>
    <cellStyle name="Millares 3 5 8 2" xfId="20245"/>
    <cellStyle name="Millares 3 5 8 2 2" xfId="28770"/>
    <cellStyle name="Millares 3 5 8 3" xfId="16003"/>
    <cellStyle name="Millares 3 5 8 3 2" xfId="26939"/>
    <cellStyle name="Millares 3 5 8 4" xfId="12624"/>
    <cellStyle name="Millares 3 5 8 4 2" xfId="24933"/>
    <cellStyle name="Millares 3 5 8 5" xfId="23094"/>
    <cellStyle name="Millares 3 5 8 6" xfId="8346"/>
    <cellStyle name="Millares 3 5 9" xfId="2909"/>
    <cellStyle name="Millares 3 5 9 2" xfId="20363"/>
    <cellStyle name="Millares 3 5 9 2 2" xfId="28888"/>
    <cellStyle name="Millares 3 5 9 3" xfId="16384"/>
    <cellStyle name="Millares 3 5 9 3 2" xfId="27057"/>
    <cellStyle name="Millares 3 5 9 4" xfId="12742"/>
    <cellStyle name="Millares 3 5 9 4 2" xfId="25051"/>
    <cellStyle name="Millares 3 5 9 5" xfId="23212"/>
    <cellStyle name="Millares 3 5 9 6" xfId="8727"/>
    <cellStyle name="Millares 3 6" xfId="395"/>
    <cellStyle name="Millares 3 6 10" xfId="13959"/>
    <cellStyle name="Millares 3 6 10 2" xfId="26162"/>
    <cellStyle name="Millares 3 6 11" xfId="11894"/>
    <cellStyle name="Millares 3 6 11 2" xfId="24203"/>
    <cellStyle name="Millares 3 6 12" xfId="21779"/>
    <cellStyle name="Millares 3 6 13" xfId="21350"/>
    <cellStyle name="Millares 3 6 14" xfId="6302"/>
    <cellStyle name="Millares 3 6 2" xfId="1379"/>
    <cellStyle name="Millares 3 6 2 2" xfId="1531"/>
    <cellStyle name="Millares 3 6 2 2 2" xfId="4000"/>
    <cellStyle name="Millares 3 6 2 2 2 2" xfId="20752"/>
    <cellStyle name="Millares 3 6 2 2 2 2 2" xfId="29277"/>
    <cellStyle name="Millares 3 6 2 2 2 3" xfId="17475"/>
    <cellStyle name="Millares 3 6 2 2 2 3 2" xfId="27446"/>
    <cellStyle name="Millares 3 6 2 2 2 4" xfId="13131"/>
    <cellStyle name="Millares 3 6 2 2 2 4 2" xfId="25440"/>
    <cellStyle name="Millares 3 6 2 2 2 5" xfId="23602"/>
    <cellStyle name="Millares 3 6 2 2 2 6" xfId="9818"/>
    <cellStyle name="Millares 3 6 2 2 3" xfId="5536"/>
    <cellStyle name="Millares 3 6 2 2 3 2" xfId="21226"/>
    <cellStyle name="Millares 3 6 2 2 3 2 2" xfId="29751"/>
    <cellStyle name="Millares 3 6 2 2 3 3" xfId="19011"/>
    <cellStyle name="Millares 3 6 2 2 3 3 2" xfId="27921"/>
    <cellStyle name="Millares 3 6 2 2 3 4" xfId="13605"/>
    <cellStyle name="Millares 3 6 2 2 3 4 2" xfId="25914"/>
    <cellStyle name="Millares 3 6 2 2 3 5" xfId="24077"/>
    <cellStyle name="Millares 3 6 2 2 3 6" xfId="11354"/>
    <cellStyle name="Millares 3 6 2 2 4" xfId="19869"/>
    <cellStyle name="Millares 3 6 2 2 4 2" xfId="28394"/>
    <cellStyle name="Millares 3 6 2 2 5" xfId="15007"/>
    <cellStyle name="Millares 3 6 2 2 5 2" xfId="26560"/>
    <cellStyle name="Millares 3 6 2 2 6" xfId="12249"/>
    <cellStyle name="Millares 3 6 2 2 6 2" xfId="24558"/>
    <cellStyle name="Millares 3 6 2 2 7" xfId="22711"/>
    <cellStyle name="Millares 3 6 2 2 8" xfId="7350"/>
    <cellStyle name="Millares 3 6 2 3" xfId="3848"/>
    <cellStyle name="Millares 3 6 2 3 2" xfId="20657"/>
    <cellStyle name="Millares 3 6 2 3 2 2" xfId="29182"/>
    <cellStyle name="Millares 3 6 2 3 3" xfId="17323"/>
    <cellStyle name="Millares 3 6 2 3 3 2" xfId="27351"/>
    <cellStyle name="Millares 3 6 2 3 4" xfId="13036"/>
    <cellStyle name="Millares 3 6 2 3 4 2" xfId="25345"/>
    <cellStyle name="Millares 3 6 2 3 5" xfId="23507"/>
    <cellStyle name="Millares 3 6 2 3 6" xfId="9666"/>
    <cellStyle name="Millares 3 6 2 4" xfId="5384"/>
    <cellStyle name="Millares 3 6 2 4 2" xfId="21131"/>
    <cellStyle name="Millares 3 6 2 4 2 2" xfId="29656"/>
    <cellStyle name="Millares 3 6 2 4 3" xfId="18859"/>
    <cellStyle name="Millares 3 6 2 4 3 2" xfId="27826"/>
    <cellStyle name="Millares 3 6 2 4 4" xfId="13510"/>
    <cellStyle name="Millares 3 6 2 4 4 2" xfId="25819"/>
    <cellStyle name="Millares 3 6 2 4 5" xfId="23982"/>
    <cellStyle name="Millares 3 6 2 4 6" xfId="11202"/>
    <cellStyle name="Millares 3 6 2 5" xfId="19774"/>
    <cellStyle name="Millares 3 6 2 5 2" xfId="28299"/>
    <cellStyle name="Millares 3 6 2 6" xfId="14855"/>
    <cellStyle name="Millares 3 6 2 6 2" xfId="26465"/>
    <cellStyle name="Millares 3 6 2 7" xfId="12154"/>
    <cellStyle name="Millares 3 6 2 7 2" xfId="24463"/>
    <cellStyle name="Millares 3 6 2 8" xfId="22616"/>
    <cellStyle name="Millares 3 6 2 9" xfId="7198"/>
    <cellStyle name="Millares 3 6 3" xfId="1530"/>
    <cellStyle name="Millares 3 6 3 2" xfId="3999"/>
    <cellStyle name="Millares 3 6 3 2 2" xfId="20751"/>
    <cellStyle name="Millares 3 6 3 2 2 2" xfId="29276"/>
    <cellStyle name="Millares 3 6 3 2 3" xfId="17474"/>
    <cellStyle name="Millares 3 6 3 2 3 2" xfId="27445"/>
    <cellStyle name="Millares 3 6 3 2 4" xfId="13130"/>
    <cellStyle name="Millares 3 6 3 2 4 2" xfId="25439"/>
    <cellStyle name="Millares 3 6 3 2 5" xfId="23601"/>
    <cellStyle name="Millares 3 6 3 2 6" xfId="9817"/>
    <cellStyle name="Millares 3 6 3 3" xfId="5535"/>
    <cellStyle name="Millares 3 6 3 3 2" xfId="21225"/>
    <cellStyle name="Millares 3 6 3 3 2 2" xfId="29750"/>
    <cellStyle name="Millares 3 6 3 3 3" xfId="19010"/>
    <cellStyle name="Millares 3 6 3 3 3 2" xfId="27920"/>
    <cellStyle name="Millares 3 6 3 3 4" xfId="13604"/>
    <cellStyle name="Millares 3 6 3 3 4 2" xfId="25913"/>
    <cellStyle name="Millares 3 6 3 3 5" xfId="24076"/>
    <cellStyle name="Millares 3 6 3 3 6" xfId="11353"/>
    <cellStyle name="Millares 3 6 3 4" xfId="19868"/>
    <cellStyle name="Millares 3 6 3 4 2" xfId="28393"/>
    <cellStyle name="Millares 3 6 3 5" xfId="15006"/>
    <cellStyle name="Millares 3 6 3 5 2" xfId="26559"/>
    <cellStyle name="Millares 3 6 3 6" xfId="12248"/>
    <cellStyle name="Millares 3 6 3 6 2" xfId="24557"/>
    <cellStyle name="Millares 3 6 3 7" xfId="22710"/>
    <cellStyle name="Millares 3 6 3 8" xfId="7349"/>
    <cellStyle name="Millares 3 6 4" xfId="1263"/>
    <cellStyle name="Millares 3 6 4 2" xfId="3732"/>
    <cellStyle name="Millares 3 6 4 2 2" xfId="20580"/>
    <cellStyle name="Millares 3 6 4 2 2 2" xfId="29105"/>
    <cellStyle name="Millares 3 6 4 2 3" xfId="17207"/>
    <cellStyle name="Millares 3 6 4 2 3 2" xfId="27274"/>
    <cellStyle name="Millares 3 6 4 2 4" xfId="12959"/>
    <cellStyle name="Millares 3 6 4 2 4 2" xfId="25268"/>
    <cellStyle name="Millares 3 6 4 2 5" xfId="23430"/>
    <cellStyle name="Millares 3 6 4 2 6" xfId="9550"/>
    <cellStyle name="Millares 3 6 4 3" xfId="5268"/>
    <cellStyle name="Millares 3 6 4 3 2" xfId="21054"/>
    <cellStyle name="Millares 3 6 4 3 2 2" xfId="29579"/>
    <cellStyle name="Millares 3 6 4 3 3" xfId="18743"/>
    <cellStyle name="Millares 3 6 4 3 3 2" xfId="27749"/>
    <cellStyle name="Millares 3 6 4 3 4" xfId="13433"/>
    <cellStyle name="Millares 3 6 4 3 4 2" xfId="25742"/>
    <cellStyle name="Millares 3 6 4 3 5" xfId="23905"/>
    <cellStyle name="Millares 3 6 4 3 6" xfId="11086"/>
    <cellStyle name="Millares 3 6 4 4" xfId="19697"/>
    <cellStyle name="Millares 3 6 4 4 2" xfId="28222"/>
    <cellStyle name="Millares 3 6 4 5" xfId="14739"/>
    <cellStyle name="Millares 3 6 4 5 2" xfId="26388"/>
    <cellStyle name="Millares 3 6 4 6" xfId="12077"/>
    <cellStyle name="Millares 3 6 4 6 2" xfId="24386"/>
    <cellStyle name="Millares 3 6 4 7" xfId="22539"/>
    <cellStyle name="Millares 3 6 4 8" xfId="7082"/>
    <cellStyle name="Millares 3 6 5" xfId="2189"/>
    <cellStyle name="Millares 3 6 5 2" xfId="20111"/>
    <cellStyle name="Millares 3 6 5 2 2" xfId="28636"/>
    <cellStyle name="Millares 3 6 5 3" xfId="15665"/>
    <cellStyle name="Millares 3 6 5 3 2" xfId="26805"/>
    <cellStyle name="Millares 3 6 5 4" xfId="12490"/>
    <cellStyle name="Millares 3 6 5 4 2" xfId="24799"/>
    <cellStyle name="Millares 3 6 5 5" xfId="22960"/>
    <cellStyle name="Millares 3 6 5 6" xfId="8008"/>
    <cellStyle name="Millares 3 6 6" xfId="2598"/>
    <cellStyle name="Millares 3 6 6 2" xfId="20264"/>
    <cellStyle name="Millares 3 6 6 2 2" xfId="28789"/>
    <cellStyle name="Millares 3 6 6 3" xfId="16074"/>
    <cellStyle name="Millares 3 6 6 3 2" xfId="26958"/>
    <cellStyle name="Millares 3 6 6 4" xfId="12643"/>
    <cellStyle name="Millares 3 6 6 4 2" xfId="24952"/>
    <cellStyle name="Millares 3 6 6 5" xfId="23113"/>
    <cellStyle name="Millares 3 6 6 6" xfId="8417"/>
    <cellStyle name="Millares 3 6 7" xfId="2980"/>
    <cellStyle name="Millares 3 6 7 2" xfId="20382"/>
    <cellStyle name="Millares 3 6 7 2 2" xfId="28907"/>
    <cellStyle name="Millares 3 6 7 3" xfId="16455"/>
    <cellStyle name="Millares 3 6 7 3 2" xfId="27076"/>
    <cellStyle name="Millares 3 6 7 4" xfId="12761"/>
    <cellStyle name="Millares 3 6 7 4 2" xfId="25070"/>
    <cellStyle name="Millares 3 6 7 5" xfId="23231"/>
    <cellStyle name="Millares 3 6 7 6" xfId="8798"/>
    <cellStyle name="Millares 3 6 8" xfId="4531"/>
    <cellStyle name="Millares 3 6 8 2" xfId="20871"/>
    <cellStyle name="Millares 3 6 8 2 2" xfId="29396"/>
    <cellStyle name="Millares 3 6 8 3" xfId="18006"/>
    <cellStyle name="Millares 3 6 8 3 2" xfId="27566"/>
    <cellStyle name="Millares 3 6 8 4" xfId="13250"/>
    <cellStyle name="Millares 3 6 8 4 2" xfId="25559"/>
    <cellStyle name="Millares 3 6 8 5" xfId="23722"/>
    <cellStyle name="Millares 3 6 8 6" xfId="10349"/>
    <cellStyle name="Millares 3 6 9" xfId="19514"/>
    <cellStyle name="Millares 3 6 9 2" xfId="28039"/>
    <cellStyle name="Millares 3 7" xfId="463"/>
    <cellStyle name="Millares 3 7 10" xfId="14012"/>
    <cellStyle name="Millares 3 7 10 2" xfId="26180"/>
    <cellStyle name="Millares 3 7 11" xfId="11906"/>
    <cellStyle name="Millares 3 7 11 2" xfId="24215"/>
    <cellStyle name="Millares 3 7 12" xfId="21832"/>
    <cellStyle name="Millares 3 7 13" xfId="21362"/>
    <cellStyle name="Millares 3 7 14" xfId="6355"/>
    <cellStyle name="Millares 3 7 2" xfId="1380"/>
    <cellStyle name="Millares 3 7 2 2" xfId="1533"/>
    <cellStyle name="Millares 3 7 2 2 2" xfId="4002"/>
    <cellStyle name="Millares 3 7 2 2 2 2" xfId="20754"/>
    <cellStyle name="Millares 3 7 2 2 2 2 2" xfId="29279"/>
    <cellStyle name="Millares 3 7 2 2 2 3" xfId="17477"/>
    <cellStyle name="Millares 3 7 2 2 2 3 2" xfId="27448"/>
    <cellStyle name="Millares 3 7 2 2 2 4" xfId="13133"/>
    <cellStyle name="Millares 3 7 2 2 2 4 2" xfId="25442"/>
    <cellStyle name="Millares 3 7 2 2 2 5" xfId="23604"/>
    <cellStyle name="Millares 3 7 2 2 2 6" xfId="9820"/>
    <cellStyle name="Millares 3 7 2 2 3" xfId="5538"/>
    <cellStyle name="Millares 3 7 2 2 3 2" xfId="21228"/>
    <cellStyle name="Millares 3 7 2 2 3 2 2" xfId="29753"/>
    <cellStyle name="Millares 3 7 2 2 3 3" xfId="19013"/>
    <cellStyle name="Millares 3 7 2 2 3 3 2" xfId="27923"/>
    <cellStyle name="Millares 3 7 2 2 3 4" xfId="13607"/>
    <cellStyle name="Millares 3 7 2 2 3 4 2" xfId="25916"/>
    <cellStyle name="Millares 3 7 2 2 3 5" xfId="24079"/>
    <cellStyle name="Millares 3 7 2 2 3 6" xfId="11356"/>
    <cellStyle name="Millares 3 7 2 2 4" xfId="19871"/>
    <cellStyle name="Millares 3 7 2 2 4 2" xfId="28396"/>
    <cellStyle name="Millares 3 7 2 2 5" xfId="15009"/>
    <cellStyle name="Millares 3 7 2 2 5 2" xfId="26562"/>
    <cellStyle name="Millares 3 7 2 2 6" xfId="12251"/>
    <cellStyle name="Millares 3 7 2 2 6 2" xfId="24560"/>
    <cellStyle name="Millares 3 7 2 2 7" xfId="22713"/>
    <cellStyle name="Millares 3 7 2 2 8" xfId="7352"/>
    <cellStyle name="Millares 3 7 2 3" xfId="3849"/>
    <cellStyle name="Millares 3 7 2 3 2" xfId="20658"/>
    <cellStyle name="Millares 3 7 2 3 2 2" xfId="29183"/>
    <cellStyle name="Millares 3 7 2 3 3" xfId="17324"/>
    <cellStyle name="Millares 3 7 2 3 3 2" xfId="27352"/>
    <cellStyle name="Millares 3 7 2 3 4" xfId="13037"/>
    <cellStyle name="Millares 3 7 2 3 4 2" xfId="25346"/>
    <cellStyle name="Millares 3 7 2 3 5" xfId="23508"/>
    <cellStyle name="Millares 3 7 2 3 6" xfId="9667"/>
    <cellStyle name="Millares 3 7 2 4" xfId="5385"/>
    <cellStyle name="Millares 3 7 2 4 2" xfId="21132"/>
    <cellStyle name="Millares 3 7 2 4 2 2" xfId="29657"/>
    <cellStyle name="Millares 3 7 2 4 3" xfId="18860"/>
    <cellStyle name="Millares 3 7 2 4 3 2" xfId="27827"/>
    <cellStyle name="Millares 3 7 2 4 4" xfId="13511"/>
    <cellStyle name="Millares 3 7 2 4 4 2" xfId="25820"/>
    <cellStyle name="Millares 3 7 2 4 5" xfId="23983"/>
    <cellStyle name="Millares 3 7 2 4 6" xfId="11203"/>
    <cellStyle name="Millares 3 7 2 5" xfId="19775"/>
    <cellStyle name="Millares 3 7 2 5 2" xfId="28300"/>
    <cellStyle name="Millares 3 7 2 6" xfId="14856"/>
    <cellStyle name="Millares 3 7 2 6 2" xfId="26466"/>
    <cellStyle name="Millares 3 7 2 7" xfId="12155"/>
    <cellStyle name="Millares 3 7 2 7 2" xfId="24464"/>
    <cellStyle name="Millares 3 7 2 8" xfId="22617"/>
    <cellStyle name="Millares 3 7 2 9" xfId="7199"/>
    <cellStyle name="Millares 3 7 3" xfId="1532"/>
    <cellStyle name="Millares 3 7 3 2" xfId="4001"/>
    <cellStyle name="Millares 3 7 3 2 2" xfId="20753"/>
    <cellStyle name="Millares 3 7 3 2 2 2" xfId="29278"/>
    <cellStyle name="Millares 3 7 3 2 3" xfId="17476"/>
    <cellStyle name="Millares 3 7 3 2 3 2" xfId="27447"/>
    <cellStyle name="Millares 3 7 3 2 4" xfId="13132"/>
    <cellStyle name="Millares 3 7 3 2 4 2" xfId="25441"/>
    <cellStyle name="Millares 3 7 3 2 5" xfId="23603"/>
    <cellStyle name="Millares 3 7 3 2 6" xfId="9819"/>
    <cellStyle name="Millares 3 7 3 3" xfId="5537"/>
    <cellStyle name="Millares 3 7 3 3 2" xfId="21227"/>
    <cellStyle name="Millares 3 7 3 3 2 2" xfId="29752"/>
    <cellStyle name="Millares 3 7 3 3 3" xfId="19012"/>
    <cellStyle name="Millares 3 7 3 3 3 2" xfId="27922"/>
    <cellStyle name="Millares 3 7 3 3 4" xfId="13606"/>
    <cellStyle name="Millares 3 7 3 3 4 2" xfId="25915"/>
    <cellStyle name="Millares 3 7 3 3 5" xfId="24078"/>
    <cellStyle name="Millares 3 7 3 3 6" xfId="11355"/>
    <cellStyle name="Millares 3 7 3 4" xfId="19870"/>
    <cellStyle name="Millares 3 7 3 4 2" xfId="28395"/>
    <cellStyle name="Millares 3 7 3 5" xfId="15008"/>
    <cellStyle name="Millares 3 7 3 5 2" xfId="26561"/>
    <cellStyle name="Millares 3 7 3 6" xfId="12250"/>
    <cellStyle name="Millares 3 7 3 6 2" xfId="24559"/>
    <cellStyle name="Millares 3 7 3 7" xfId="22712"/>
    <cellStyle name="Millares 3 7 3 8" xfId="7351"/>
    <cellStyle name="Millares 3 7 4" xfId="1299"/>
    <cellStyle name="Millares 3 7 4 2" xfId="3768"/>
    <cellStyle name="Millares 3 7 4 2 2" xfId="20598"/>
    <cellStyle name="Millares 3 7 4 2 2 2" xfId="29123"/>
    <cellStyle name="Millares 3 7 4 2 3" xfId="17243"/>
    <cellStyle name="Millares 3 7 4 2 3 2" xfId="27292"/>
    <cellStyle name="Millares 3 7 4 2 4" xfId="12977"/>
    <cellStyle name="Millares 3 7 4 2 4 2" xfId="25286"/>
    <cellStyle name="Millares 3 7 4 2 5" xfId="23448"/>
    <cellStyle name="Millares 3 7 4 2 6" xfId="9586"/>
    <cellStyle name="Millares 3 7 4 3" xfId="5304"/>
    <cellStyle name="Millares 3 7 4 3 2" xfId="21072"/>
    <cellStyle name="Millares 3 7 4 3 2 2" xfId="29597"/>
    <cellStyle name="Millares 3 7 4 3 3" xfId="18779"/>
    <cellStyle name="Millares 3 7 4 3 3 2" xfId="27767"/>
    <cellStyle name="Millares 3 7 4 3 4" xfId="13451"/>
    <cellStyle name="Millares 3 7 4 3 4 2" xfId="25760"/>
    <cellStyle name="Millares 3 7 4 3 5" xfId="23923"/>
    <cellStyle name="Millares 3 7 4 3 6" xfId="11122"/>
    <cellStyle name="Millares 3 7 4 4" xfId="19715"/>
    <cellStyle name="Millares 3 7 4 4 2" xfId="28240"/>
    <cellStyle name="Millares 3 7 4 5" xfId="14775"/>
    <cellStyle name="Millares 3 7 4 5 2" xfId="26406"/>
    <cellStyle name="Millares 3 7 4 6" xfId="12095"/>
    <cellStyle name="Millares 3 7 4 6 2" xfId="24404"/>
    <cellStyle name="Millares 3 7 4 7" xfId="22557"/>
    <cellStyle name="Millares 3 7 4 8" xfId="7118"/>
    <cellStyle name="Millares 3 7 5" xfId="2242"/>
    <cellStyle name="Millares 3 7 5 2" xfId="20129"/>
    <cellStyle name="Millares 3 7 5 2 2" xfId="28654"/>
    <cellStyle name="Millares 3 7 5 3" xfId="15718"/>
    <cellStyle name="Millares 3 7 5 3 2" xfId="26823"/>
    <cellStyle name="Millares 3 7 5 4" xfId="12508"/>
    <cellStyle name="Millares 3 7 5 4 2" xfId="24817"/>
    <cellStyle name="Millares 3 7 5 5" xfId="22978"/>
    <cellStyle name="Millares 3 7 5 6" xfId="8061"/>
    <cellStyle name="Millares 3 7 6" xfId="2645"/>
    <cellStyle name="Millares 3 7 6 2" xfId="20276"/>
    <cellStyle name="Millares 3 7 6 2 2" xfId="28801"/>
    <cellStyle name="Millares 3 7 6 3" xfId="16121"/>
    <cellStyle name="Millares 3 7 6 3 2" xfId="26970"/>
    <cellStyle name="Millares 3 7 6 4" xfId="12655"/>
    <cellStyle name="Millares 3 7 6 4 2" xfId="24964"/>
    <cellStyle name="Millares 3 7 6 5" xfId="23125"/>
    <cellStyle name="Millares 3 7 6 6" xfId="8464"/>
    <cellStyle name="Millares 3 7 7" xfId="3027"/>
    <cellStyle name="Millares 3 7 7 2" xfId="20394"/>
    <cellStyle name="Millares 3 7 7 2 2" xfId="28919"/>
    <cellStyle name="Millares 3 7 7 3" xfId="16502"/>
    <cellStyle name="Millares 3 7 7 3 2" xfId="27088"/>
    <cellStyle name="Millares 3 7 7 4" xfId="12773"/>
    <cellStyle name="Millares 3 7 7 4 2" xfId="25082"/>
    <cellStyle name="Millares 3 7 7 5" xfId="23243"/>
    <cellStyle name="Millares 3 7 7 6" xfId="8845"/>
    <cellStyle name="Millares 3 7 8" xfId="4578"/>
    <cellStyle name="Millares 3 7 8 2" xfId="20883"/>
    <cellStyle name="Millares 3 7 8 2 2" xfId="29408"/>
    <cellStyle name="Millares 3 7 8 3" xfId="18053"/>
    <cellStyle name="Millares 3 7 8 3 2" xfId="27578"/>
    <cellStyle name="Millares 3 7 8 4" xfId="13262"/>
    <cellStyle name="Millares 3 7 8 4 2" xfId="25571"/>
    <cellStyle name="Millares 3 7 8 5" xfId="23734"/>
    <cellStyle name="Millares 3 7 8 6" xfId="10396"/>
    <cellStyle name="Millares 3 7 9" xfId="19526"/>
    <cellStyle name="Millares 3 7 9 2" xfId="28051"/>
    <cellStyle name="Millares 3 8" xfId="556"/>
    <cellStyle name="Millares 3 8 10" xfId="11922"/>
    <cellStyle name="Millares 3 8 10 2" xfId="24231"/>
    <cellStyle name="Millares 3 8 11" xfId="21909"/>
    <cellStyle name="Millares 3 8 12" xfId="21378"/>
    <cellStyle name="Millares 3 8 13" xfId="6432"/>
    <cellStyle name="Millares 3 8 2" xfId="1534"/>
    <cellStyle name="Millares 3 8 2 2" xfId="4003"/>
    <cellStyle name="Millares 3 8 2 2 2" xfId="20755"/>
    <cellStyle name="Millares 3 8 2 2 2 2" xfId="29280"/>
    <cellStyle name="Millares 3 8 2 2 3" xfId="17478"/>
    <cellStyle name="Millares 3 8 2 2 3 2" xfId="27449"/>
    <cellStyle name="Millares 3 8 2 2 4" xfId="13134"/>
    <cellStyle name="Millares 3 8 2 2 4 2" xfId="25443"/>
    <cellStyle name="Millares 3 8 2 2 5" xfId="23605"/>
    <cellStyle name="Millares 3 8 2 2 6" xfId="9821"/>
    <cellStyle name="Millares 3 8 2 3" xfId="5539"/>
    <cellStyle name="Millares 3 8 2 3 2" xfId="21229"/>
    <cellStyle name="Millares 3 8 2 3 2 2" xfId="29754"/>
    <cellStyle name="Millares 3 8 2 3 3" xfId="19014"/>
    <cellStyle name="Millares 3 8 2 3 3 2" xfId="27924"/>
    <cellStyle name="Millares 3 8 2 3 4" xfId="13608"/>
    <cellStyle name="Millares 3 8 2 3 4 2" xfId="25917"/>
    <cellStyle name="Millares 3 8 2 3 5" xfId="24080"/>
    <cellStyle name="Millares 3 8 2 3 6" xfId="11357"/>
    <cellStyle name="Millares 3 8 2 4" xfId="19872"/>
    <cellStyle name="Millares 3 8 2 4 2" xfId="28397"/>
    <cellStyle name="Millares 3 8 2 5" xfId="15010"/>
    <cellStyle name="Millares 3 8 2 5 2" xfId="26563"/>
    <cellStyle name="Millares 3 8 2 6" xfId="12252"/>
    <cellStyle name="Millares 3 8 2 6 2" xfId="24561"/>
    <cellStyle name="Millares 3 8 2 7" xfId="22714"/>
    <cellStyle name="Millares 3 8 2 8" xfId="7353"/>
    <cellStyle name="Millares 3 8 3" xfId="1345"/>
    <cellStyle name="Millares 3 8 3 2" xfId="3814"/>
    <cellStyle name="Millares 3 8 3 2 2" xfId="20623"/>
    <cellStyle name="Millares 3 8 3 2 2 2" xfId="29148"/>
    <cellStyle name="Millares 3 8 3 2 3" xfId="17289"/>
    <cellStyle name="Millares 3 8 3 2 3 2" xfId="27317"/>
    <cellStyle name="Millares 3 8 3 2 4" xfId="13002"/>
    <cellStyle name="Millares 3 8 3 2 4 2" xfId="25311"/>
    <cellStyle name="Millares 3 8 3 2 5" xfId="23473"/>
    <cellStyle name="Millares 3 8 3 2 6" xfId="9632"/>
    <cellStyle name="Millares 3 8 3 3" xfId="5350"/>
    <cellStyle name="Millares 3 8 3 3 2" xfId="21097"/>
    <cellStyle name="Millares 3 8 3 3 2 2" xfId="29622"/>
    <cellStyle name="Millares 3 8 3 3 3" xfId="18825"/>
    <cellStyle name="Millares 3 8 3 3 3 2" xfId="27792"/>
    <cellStyle name="Millares 3 8 3 3 4" xfId="13476"/>
    <cellStyle name="Millares 3 8 3 3 4 2" xfId="25785"/>
    <cellStyle name="Millares 3 8 3 3 5" xfId="23948"/>
    <cellStyle name="Millares 3 8 3 3 6" xfId="11168"/>
    <cellStyle name="Millares 3 8 3 4" xfId="19740"/>
    <cellStyle name="Millares 3 8 3 4 2" xfId="28265"/>
    <cellStyle name="Millares 3 8 3 5" xfId="14821"/>
    <cellStyle name="Millares 3 8 3 5 2" xfId="26431"/>
    <cellStyle name="Millares 3 8 3 6" xfId="12120"/>
    <cellStyle name="Millares 3 8 3 6 2" xfId="24429"/>
    <cellStyle name="Millares 3 8 3 7" xfId="22582"/>
    <cellStyle name="Millares 3 8 3 8" xfId="7164"/>
    <cellStyle name="Millares 3 8 4" xfId="2319"/>
    <cellStyle name="Millares 3 8 4 2" xfId="20155"/>
    <cellStyle name="Millares 3 8 4 2 2" xfId="28680"/>
    <cellStyle name="Millares 3 8 4 3" xfId="15795"/>
    <cellStyle name="Millares 3 8 4 3 2" xfId="26849"/>
    <cellStyle name="Millares 3 8 4 4" xfId="12534"/>
    <cellStyle name="Millares 3 8 4 4 2" xfId="24843"/>
    <cellStyle name="Millares 3 8 4 5" xfId="23004"/>
    <cellStyle name="Millares 3 8 4 6" xfId="8138"/>
    <cellStyle name="Millares 3 8 5" xfId="2713"/>
    <cellStyle name="Millares 3 8 5 2" xfId="20293"/>
    <cellStyle name="Millares 3 8 5 2 2" xfId="28818"/>
    <cellStyle name="Millares 3 8 5 3" xfId="16189"/>
    <cellStyle name="Millares 3 8 5 3 2" xfId="26987"/>
    <cellStyle name="Millares 3 8 5 4" xfId="12672"/>
    <cellStyle name="Millares 3 8 5 4 2" xfId="24981"/>
    <cellStyle name="Millares 3 8 5 5" xfId="23142"/>
    <cellStyle name="Millares 3 8 5 6" xfId="8532"/>
    <cellStyle name="Millares 3 8 6" xfId="3094"/>
    <cellStyle name="Millares 3 8 6 2" xfId="20410"/>
    <cellStyle name="Millares 3 8 6 2 2" xfId="28935"/>
    <cellStyle name="Millares 3 8 6 3" xfId="16569"/>
    <cellStyle name="Millares 3 8 6 3 2" xfId="27104"/>
    <cellStyle name="Millares 3 8 6 4" xfId="12789"/>
    <cellStyle name="Millares 3 8 6 4 2" xfId="25098"/>
    <cellStyle name="Millares 3 8 6 5" xfId="23259"/>
    <cellStyle name="Millares 3 8 6 6" xfId="8912"/>
    <cellStyle name="Millares 3 8 7" xfId="4645"/>
    <cellStyle name="Millares 3 8 7 2" xfId="20899"/>
    <cellStyle name="Millares 3 8 7 2 2" xfId="29424"/>
    <cellStyle name="Millares 3 8 7 3" xfId="18120"/>
    <cellStyle name="Millares 3 8 7 3 2" xfId="27594"/>
    <cellStyle name="Millares 3 8 7 4" xfId="13278"/>
    <cellStyle name="Millares 3 8 7 4 2" xfId="25587"/>
    <cellStyle name="Millares 3 8 7 5" xfId="23750"/>
    <cellStyle name="Millares 3 8 7 6" xfId="10463"/>
    <cellStyle name="Millares 3 8 8" xfId="19542"/>
    <cellStyle name="Millares 3 8 8 2" xfId="28067"/>
    <cellStyle name="Millares 3 8 9" xfId="14089"/>
    <cellStyle name="Millares 3 8 9 2" xfId="26206"/>
    <cellStyle name="Millares 3 9" xfId="604"/>
    <cellStyle name="Millares 3 9 10" xfId="21942"/>
    <cellStyle name="Millares 3 9 11" xfId="21466"/>
    <cellStyle name="Millares 3 9 12" xfId="6465"/>
    <cellStyle name="Millares 3 9 2" xfId="1463"/>
    <cellStyle name="Millares 3 9 2 2" xfId="3932"/>
    <cellStyle name="Millares 3 9 2 2 2" xfId="20684"/>
    <cellStyle name="Millares 3 9 2 2 2 2" xfId="29209"/>
    <cellStyle name="Millares 3 9 2 2 3" xfId="17407"/>
    <cellStyle name="Millares 3 9 2 2 3 2" xfId="27378"/>
    <cellStyle name="Millares 3 9 2 2 4" xfId="13063"/>
    <cellStyle name="Millares 3 9 2 2 4 2" xfId="25372"/>
    <cellStyle name="Millares 3 9 2 2 5" xfId="23534"/>
    <cellStyle name="Millares 3 9 2 2 6" xfId="9750"/>
    <cellStyle name="Millares 3 9 2 3" xfId="5468"/>
    <cellStyle name="Millares 3 9 2 3 2" xfId="21158"/>
    <cellStyle name="Millares 3 9 2 3 2 2" xfId="29683"/>
    <cellStyle name="Millares 3 9 2 3 3" xfId="18943"/>
    <cellStyle name="Millares 3 9 2 3 3 2" xfId="27853"/>
    <cellStyle name="Millares 3 9 2 3 4" xfId="13537"/>
    <cellStyle name="Millares 3 9 2 3 4 2" xfId="25846"/>
    <cellStyle name="Millares 3 9 2 3 5" xfId="24009"/>
    <cellStyle name="Millares 3 9 2 3 6" xfId="11286"/>
    <cellStyle name="Millares 3 9 2 4" xfId="19801"/>
    <cellStyle name="Millares 3 9 2 4 2" xfId="28326"/>
    <cellStyle name="Millares 3 9 2 5" xfId="14939"/>
    <cellStyle name="Millares 3 9 2 5 2" xfId="26492"/>
    <cellStyle name="Millares 3 9 2 6" xfId="12181"/>
    <cellStyle name="Millares 3 9 2 6 2" xfId="24490"/>
    <cellStyle name="Millares 3 9 2 7" xfId="22643"/>
    <cellStyle name="Millares 3 9 2 8" xfId="7282"/>
    <cellStyle name="Millares 3 9 3" xfId="2352"/>
    <cellStyle name="Millares 3 9 3 2" xfId="20174"/>
    <cellStyle name="Millares 3 9 3 2 2" xfId="28699"/>
    <cellStyle name="Millares 3 9 3 3" xfId="15828"/>
    <cellStyle name="Millares 3 9 3 3 2" xfId="26868"/>
    <cellStyle name="Millares 3 9 3 4" xfId="12553"/>
    <cellStyle name="Millares 3 9 3 4 2" xfId="24862"/>
    <cellStyle name="Millares 3 9 3 5" xfId="23023"/>
    <cellStyle name="Millares 3 9 3 6" xfId="8171"/>
    <cellStyle name="Millares 3 9 4" xfId="2740"/>
    <cellStyle name="Millares 3 9 4 2" xfId="20306"/>
    <cellStyle name="Millares 3 9 4 2 2" xfId="28831"/>
    <cellStyle name="Millares 3 9 4 3" xfId="16216"/>
    <cellStyle name="Millares 3 9 4 3 2" xfId="27000"/>
    <cellStyle name="Millares 3 9 4 4" xfId="12685"/>
    <cellStyle name="Millares 3 9 4 4 2" xfId="24994"/>
    <cellStyle name="Millares 3 9 4 5" xfId="23155"/>
    <cellStyle name="Millares 3 9 4 6" xfId="8559"/>
    <cellStyle name="Millares 3 9 5" xfId="3121"/>
    <cellStyle name="Millares 3 9 5 2" xfId="20423"/>
    <cellStyle name="Millares 3 9 5 2 2" xfId="28948"/>
    <cellStyle name="Millares 3 9 5 3" xfId="16596"/>
    <cellStyle name="Millares 3 9 5 3 2" xfId="27117"/>
    <cellStyle name="Millares 3 9 5 4" xfId="12802"/>
    <cellStyle name="Millares 3 9 5 4 2" xfId="25111"/>
    <cellStyle name="Millares 3 9 5 5" xfId="23272"/>
    <cellStyle name="Millares 3 9 5 6" xfId="8939"/>
    <cellStyle name="Millares 3 9 6" xfId="4672"/>
    <cellStyle name="Millares 3 9 6 2" xfId="20912"/>
    <cellStyle name="Millares 3 9 6 2 2" xfId="29437"/>
    <cellStyle name="Millares 3 9 6 3" xfId="18147"/>
    <cellStyle name="Millares 3 9 6 3 2" xfId="27607"/>
    <cellStyle name="Millares 3 9 6 4" xfId="13291"/>
    <cellStyle name="Millares 3 9 6 4 2" xfId="25600"/>
    <cellStyle name="Millares 3 9 6 5" xfId="23763"/>
    <cellStyle name="Millares 3 9 6 6" xfId="10490"/>
    <cellStyle name="Millares 3 9 7" xfId="19555"/>
    <cellStyle name="Millares 3 9 7 2" xfId="28080"/>
    <cellStyle name="Millares 3 9 8" xfId="14122"/>
    <cellStyle name="Millares 3 9 8 2" xfId="26225"/>
    <cellStyle name="Millares 3 9 9" xfId="11935"/>
    <cellStyle name="Millares 3 9 9 2" xfId="24244"/>
    <cellStyle name="Millares 30" xfId="294"/>
    <cellStyle name="Millares 30 2" xfId="2099"/>
    <cellStyle name="Millares 30 2 2" xfId="20070"/>
    <cellStyle name="Millares 30 2 2 2" xfId="28595"/>
    <cellStyle name="Millares 30 2 3" xfId="15575"/>
    <cellStyle name="Millares 30 2 3 2" xfId="26764"/>
    <cellStyle name="Millares 30 2 4" xfId="12449"/>
    <cellStyle name="Millares 30 2 4 2" xfId="24758"/>
    <cellStyle name="Millares 30 2 5" xfId="22919"/>
    <cellStyle name="Millares 30 2 6" xfId="7918"/>
    <cellStyle name="Millares 30 3" xfId="13869"/>
    <cellStyle name="Millares 30 3 2" xfId="26121"/>
    <cellStyle name="Millares 30 4" xfId="21689"/>
    <cellStyle name="Millares 30 5" xfId="6212"/>
    <cellStyle name="Millares 31" xfId="303"/>
    <cellStyle name="Millares 31 10" xfId="13875"/>
    <cellStyle name="Millares 31 10 2" xfId="26123"/>
    <cellStyle name="Millares 31 11" xfId="11878"/>
    <cellStyle name="Millares 31 11 2" xfId="24187"/>
    <cellStyle name="Millares 31 12" xfId="21695"/>
    <cellStyle name="Millares 31 13" xfId="21334"/>
    <cellStyle name="Millares 31 14" xfId="6218"/>
    <cellStyle name="Millares 31 2" xfId="1096"/>
    <cellStyle name="Millares 31 2 2" xfId="3586"/>
    <cellStyle name="Millares 31 2 2 2" xfId="20546"/>
    <cellStyle name="Millares 31 2 2 2 2" xfId="29071"/>
    <cellStyle name="Millares 31 2 2 3" xfId="17061"/>
    <cellStyle name="Millares 31 2 2 3 2" xfId="27240"/>
    <cellStyle name="Millares 31 2 2 4" xfId="12925"/>
    <cellStyle name="Millares 31 2 2 4 2" xfId="25234"/>
    <cellStyle name="Millares 31 2 2 5" xfId="23395"/>
    <cellStyle name="Millares 31 2 2 6" xfId="9404"/>
    <cellStyle name="Millares 31 2 3" xfId="5129"/>
    <cellStyle name="Millares 31 2 3 2" xfId="21027"/>
    <cellStyle name="Millares 31 2 3 2 2" xfId="29552"/>
    <cellStyle name="Millares 31 2 3 3" xfId="18604"/>
    <cellStyle name="Millares 31 2 3 3 2" xfId="27722"/>
    <cellStyle name="Millares 31 2 3 4" xfId="13406"/>
    <cellStyle name="Millares 31 2 3 4 2" xfId="25715"/>
    <cellStyle name="Millares 31 2 3 5" xfId="23878"/>
    <cellStyle name="Millares 31 2 3 6" xfId="10947"/>
    <cellStyle name="Millares 31 2 4" xfId="19670"/>
    <cellStyle name="Millares 31 2 4 2" xfId="28195"/>
    <cellStyle name="Millares 31 2 5" xfId="14593"/>
    <cellStyle name="Millares 31 2 5 2" xfId="26354"/>
    <cellStyle name="Millares 31 2 6" xfId="12050"/>
    <cellStyle name="Millares 31 2 6 2" xfId="24359"/>
    <cellStyle name="Millares 31 2 7" xfId="22410"/>
    <cellStyle name="Millares 31 2 8" xfId="21394"/>
    <cellStyle name="Millares 31 2 9" xfId="6936"/>
    <cellStyle name="Millares 31 3" xfId="1097"/>
    <cellStyle name="Millares 31 3 2" xfId="3587"/>
    <cellStyle name="Millares 31 3 2 2" xfId="20547"/>
    <cellStyle name="Millares 31 3 2 2 2" xfId="29072"/>
    <cellStyle name="Millares 31 3 2 3" xfId="17062"/>
    <cellStyle name="Millares 31 3 2 3 2" xfId="27241"/>
    <cellStyle name="Millares 31 3 2 4" xfId="12926"/>
    <cellStyle name="Millares 31 3 2 4 2" xfId="25235"/>
    <cellStyle name="Millares 31 3 2 5" xfId="23396"/>
    <cellStyle name="Millares 31 3 2 6" xfId="9405"/>
    <cellStyle name="Millares 31 3 3" xfId="5130"/>
    <cellStyle name="Millares 31 3 3 2" xfId="21028"/>
    <cellStyle name="Millares 31 3 3 2 2" xfId="29553"/>
    <cellStyle name="Millares 31 3 3 3" xfId="18605"/>
    <cellStyle name="Millares 31 3 3 3 2" xfId="27723"/>
    <cellStyle name="Millares 31 3 3 4" xfId="13407"/>
    <cellStyle name="Millares 31 3 3 4 2" xfId="25716"/>
    <cellStyle name="Millares 31 3 3 5" xfId="23879"/>
    <cellStyle name="Millares 31 3 3 6" xfId="10948"/>
    <cellStyle name="Millares 31 3 4" xfId="19671"/>
    <cellStyle name="Millares 31 3 4 2" xfId="28196"/>
    <cellStyle name="Millares 31 3 5" xfId="14594"/>
    <cellStyle name="Millares 31 3 5 2" xfId="26355"/>
    <cellStyle name="Millares 31 3 6" xfId="12051"/>
    <cellStyle name="Millares 31 3 6 2" xfId="24360"/>
    <cellStyle name="Millares 31 3 7" xfId="22411"/>
    <cellStyle name="Millares 31 3 8" xfId="21431"/>
    <cellStyle name="Millares 31 3 9" xfId="6937"/>
    <cellStyle name="Millares 31 4" xfId="1756"/>
    <cellStyle name="Millares 31 4 2" xfId="4225"/>
    <cellStyle name="Millares 31 4 2 2" xfId="20801"/>
    <cellStyle name="Millares 31 4 2 2 2" xfId="29326"/>
    <cellStyle name="Millares 31 4 2 3" xfId="17700"/>
    <cellStyle name="Millares 31 4 2 3 2" xfId="27496"/>
    <cellStyle name="Millares 31 4 2 4" xfId="13180"/>
    <cellStyle name="Millares 31 4 2 4 2" xfId="25489"/>
    <cellStyle name="Millares 31 4 2 5" xfId="23652"/>
    <cellStyle name="Millares 31 4 2 6" xfId="10043"/>
    <cellStyle name="Millares 31 4 3" xfId="5760"/>
    <cellStyle name="Millares 31 4 3 2" xfId="21274"/>
    <cellStyle name="Millares 31 4 3 2 2" xfId="29799"/>
    <cellStyle name="Millares 31 4 3 3" xfId="19235"/>
    <cellStyle name="Millares 31 4 3 3 2" xfId="27969"/>
    <cellStyle name="Millares 31 4 3 4" xfId="13653"/>
    <cellStyle name="Millares 31 4 3 4 2" xfId="25962"/>
    <cellStyle name="Millares 31 4 3 5" xfId="24125"/>
    <cellStyle name="Millares 31 4 3 6" xfId="11578"/>
    <cellStyle name="Millares 31 4 4" xfId="19918"/>
    <cellStyle name="Millares 31 4 4 2" xfId="28443"/>
    <cellStyle name="Millares 31 4 5" xfId="15232"/>
    <cellStyle name="Millares 31 4 5 2" xfId="26609"/>
    <cellStyle name="Millares 31 4 6" xfId="12297"/>
    <cellStyle name="Millares 31 4 6 2" xfId="24606"/>
    <cellStyle name="Millares 31 4 7" xfId="22763"/>
    <cellStyle name="Millares 31 4 8" xfId="7575"/>
    <cellStyle name="Millares 31 5" xfId="2105"/>
    <cellStyle name="Millares 31 5 2" xfId="20072"/>
    <cellStyle name="Millares 31 5 2 2" xfId="28597"/>
    <cellStyle name="Millares 31 5 3" xfId="15581"/>
    <cellStyle name="Millares 31 5 3 2" xfId="26766"/>
    <cellStyle name="Millares 31 5 4" xfId="12451"/>
    <cellStyle name="Millares 31 5 4 2" xfId="24760"/>
    <cellStyle name="Millares 31 5 5" xfId="22921"/>
    <cellStyle name="Millares 31 5 6" xfId="7924"/>
    <cellStyle name="Millares 31 6" xfId="2537"/>
    <cellStyle name="Millares 31 6 2" xfId="20248"/>
    <cellStyle name="Millares 31 6 2 2" xfId="28773"/>
    <cellStyle name="Millares 31 6 3" xfId="16013"/>
    <cellStyle name="Millares 31 6 3 2" xfId="26942"/>
    <cellStyle name="Millares 31 6 4" xfId="12627"/>
    <cellStyle name="Millares 31 6 4 2" xfId="24936"/>
    <cellStyle name="Millares 31 6 5" xfId="23097"/>
    <cellStyle name="Millares 31 6 6" xfId="8356"/>
    <cellStyle name="Millares 31 7" xfId="2919"/>
    <cellStyle name="Millares 31 7 2" xfId="20366"/>
    <cellStyle name="Millares 31 7 2 2" xfId="28891"/>
    <cellStyle name="Millares 31 7 3" xfId="16394"/>
    <cellStyle name="Millares 31 7 3 2" xfId="27060"/>
    <cellStyle name="Millares 31 7 4" xfId="12745"/>
    <cellStyle name="Millares 31 7 4 2" xfId="25054"/>
    <cellStyle name="Millares 31 7 5" xfId="23215"/>
    <cellStyle name="Millares 31 7 6" xfId="8737"/>
    <cellStyle name="Millares 31 8" xfId="4470"/>
    <cellStyle name="Millares 31 8 2" xfId="20855"/>
    <cellStyle name="Millares 31 8 2 2" xfId="29380"/>
    <cellStyle name="Millares 31 8 3" xfId="17945"/>
    <cellStyle name="Millares 31 8 3 2" xfId="27550"/>
    <cellStyle name="Millares 31 8 4" xfId="13234"/>
    <cellStyle name="Millares 31 8 4 2" xfId="25543"/>
    <cellStyle name="Millares 31 8 5" xfId="23706"/>
    <cellStyle name="Millares 31 8 6" xfId="10288"/>
    <cellStyle name="Millares 31 9" xfId="19498"/>
    <cellStyle name="Millares 31 9 2" xfId="28023"/>
    <cellStyle name="Millares 32" xfId="376"/>
    <cellStyle name="Millares 32 10" xfId="13942"/>
    <cellStyle name="Millares 32 10 2" xfId="26150"/>
    <cellStyle name="Millares 32 11" xfId="11887"/>
    <cellStyle name="Millares 32 11 2" xfId="24196"/>
    <cellStyle name="Millares 32 12" xfId="21762"/>
    <cellStyle name="Millares 32 13" xfId="21343"/>
    <cellStyle name="Millares 32 14" xfId="6285"/>
    <cellStyle name="Millares 32 2" xfId="1098"/>
    <cellStyle name="Millares 32 2 2" xfId="3588"/>
    <cellStyle name="Millares 32 2 2 2" xfId="20548"/>
    <cellStyle name="Millares 32 2 2 2 2" xfId="29073"/>
    <cellStyle name="Millares 32 2 2 3" xfId="17063"/>
    <cellStyle name="Millares 32 2 2 3 2" xfId="27242"/>
    <cellStyle name="Millares 32 2 2 4" xfId="12927"/>
    <cellStyle name="Millares 32 2 2 4 2" xfId="25236"/>
    <cellStyle name="Millares 32 2 2 5" xfId="23397"/>
    <cellStyle name="Millares 32 2 2 6" xfId="9406"/>
    <cellStyle name="Millares 32 2 3" xfId="5131"/>
    <cellStyle name="Millares 32 2 3 2" xfId="21029"/>
    <cellStyle name="Millares 32 2 3 2 2" xfId="29554"/>
    <cellStyle name="Millares 32 2 3 3" xfId="18606"/>
    <cellStyle name="Millares 32 2 3 3 2" xfId="27724"/>
    <cellStyle name="Millares 32 2 3 4" xfId="13408"/>
    <cellStyle name="Millares 32 2 3 4 2" xfId="25717"/>
    <cellStyle name="Millares 32 2 3 5" xfId="23880"/>
    <cellStyle name="Millares 32 2 3 6" xfId="10949"/>
    <cellStyle name="Millares 32 2 4" xfId="19672"/>
    <cellStyle name="Millares 32 2 4 2" xfId="28197"/>
    <cellStyle name="Millares 32 2 5" xfId="14595"/>
    <cellStyle name="Millares 32 2 5 2" xfId="26356"/>
    <cellStyle name="Millares 32 2 6" xfId="12052"/>
    <cellStyle name="Millares 32 2 6 2" xfId="24361"/>
    <cellStyle name="Millares 32 2 7" xfId="22412"/>
    <cellStyle name="Millares 32 2 8" xfId="21403"/>
    <cellStyle name="Millares 32 2 9" xfId="6938"/>
    <cellStyle name="Millares 32 3" xfId="1099"/>
    <cellStyle name="Millares 32 3 2" xfId="3589"/>
    <cellStyle name="Millares 32 3 2 2" xfId="20549"/>
    <cellStyle name="Millares 32 3 2 2 2" xfId="29074"/>
    <cellStyle name="Millares 32 3 2 3" xfId="17064"/>
    <cellStyle name="Millares 32 3 2 3 2" xfId="27243"/>
    <cellStyle name="Millares 32 3 2 4" xfId="12928"/>
    <cellStyle name="Millares 32 3 2 4 2" xfId="25237"/>
    <cellStyle name="Millares 32 3 2 5" xfId="23398"/>
    <cellStyle name="Millares 32 3 2 6" xfId="9407"/>
    <cellStyle name="Millares 32 3 3" xfId="5132"/>
    <cellStyle name="Millares 32 3 3 2" xfId="21030"/>
    <cellStyle name="Millares 32 3 3 2 2" xfId="29555"/>
    <cellStyle name="Millares 32 3 3 3" xfId="18607"/>
    <cellStyle name="Millares 32 3 3 3 2" xfId="27725"/>
    <cellStyle name="Millares 32 3 3 4" xfId="13409"/>
    <cellStyle name="Millares 32 3 3 4 2" xfId="25718"/>
    <cellStyle name="Millares 32 3 3 5" xfId="23881"/>
    <cellStyle name="Millares 32 3 3 6" xfId="10950"/>
    <cellStyle name="Millares 32 3 4" xfId="19673"/>
    <cellStyle name="Millares 32 3 4 2" xfId="28198"/>
    <cellStyle name="Millares 32 3 5" xfId="14596"/>
    <cellStyle name="Millares 32 3 5 2" xfId="26357"/>
    <cellStyle name="Millares 32 3 6" xfId="12053"/>
    <cellStyle name="Millares 32 3 6 2" xfId="24362"/>
    <cellStyle name="Millares 32 3 7" xfId="22413"/>
    <cellStyle name="Millares 32 3 8" xfId="21440"/>
    <cellStyle name="Millares 32 3 9" xfId="6939"/>
    <cellStyle name="Millares 32 4" xfId="1805"/>
    <cellStyle name="Millares 32 4 2" xfId="4274"/>
    <cellStyle name="Millares 32 4 2 2" xfId="20810"/>
    <cellStyle name="Millares 32 4 2 2 2" xfId="29335"/>
    <cellStyle name="Millares 32 4 2 3" xfId="17749"/>
    <cellStyle name="Millares 32 4 2 3 2" xfId="27505"/>
    <cellStyle name="Millares 32 4 2 4" xfId="13189"/>
    <cellStyle name="Millares 32 4 2 4 2" xfId="25498"/>
    <cellStyle name="Millares 32 4 2 5" xfId="23661"/>
    <cellStyle name="Millares 32 4 2 6" xfId="10092"/>
    <cellStyle name="Millares 32 4 3" xfId="5809"/>
    <cellStyle name="Millares 32 4 3 2" xfId="21283"/>
    <cellStyle name="Millares 32 4 3 2 2" xfId="29808"/>
    <cellStyle name="Millares 32 4 3 3" xfId="19284"/>
    <cellStyle name="Millares 32 4 3 3 2" xfId="27978"/>
    <cellStyle name="Millares 32 4 3 4" xfId="13662"/>
    <cellStyle name="Millares 32 4 3 4 2" xfId="25971"/>
    <cellStyle name="Millares 32 4 3 5" xfId="24134"/>
    <cellStyle name="Millares 32 4 3 6" xfId="11627"/>
    <cellStyle name="Millares 32 4 4" xfId="19927"/>
    <cellStyle name="Millares 32 4 4 2" xfId="28452"/>
    <cellStyle name="Millares 32 4 5" xfId="15281"/>
    <cellStyle name="Millares 32 4 5 2" xfId="26618"/>
    <cellStyle name="Millares 32 4 6" xfId="12306"/>
    <cellStyle name="Millares 32 4 6 2" xfId="24615"/>
    <cellStyle name="Millares 32 4 7" xfId="22772"/>
    <cellStyle name="Millares 32 4 8" xfId="7624"/>
    <cellStyle name="Millares 32 5" xfId="2172"/>
    <cellStyle name="Millares 32 5 2" xfId="20099"/>
    <cellStyle name="Millares 32 5 2 2" xfId="28624"/>
    <cellStyle name="Millares 32 5 3" xfId="15648"/>
    <cellStyle name="Millares 32 5 3 2" xfId="26793"/>
    <cellStyle name="Millares 32 5 4" xfId="12478"/>
    <cellStyle name="Millares 32 5 4 2" xfId="24787"/>
    <cellStyle name="Millares 32 5 5" xfId="22948"/>
    <cellStyle name="Millares 32 5 6" xfId="7991"/>
    <cellStyle name="Millares 32 6" xfId="2586"/>
    <cellStyle name="Millares 32 6 2" xfId="20257"/>
    <cellStyle name="Millares 32 6 2 2" xfId="28782"/>
    <cellStyle name="Millares 32 6 3" xfId="16062"/>
    <cellStyle name="Millares 32 6 3 2" xfId="26951"/>
    <cellStyle name="Millares 32 6 4" xfId="12636"/>
    <cellStyle name="Millares 32 6 4 2" xfId="24945"/>
    <cellStyle name="Millares 32 6 5" xfId="23106"/>
    <cellStyle name="Millares 32 6 6" xfId="8405"/>
    <cellStyle name="Millares 32 7" xfId="2968"/>
    <cellStyle name="Millares 32 7 2" xfId="20375"/>
    <cellStyle name="Millares 32 7 2 2" xfId="28900"/>
    <cellStyle name="Millares 32 7 3" xfId="16443"/>
    <cellStyle name="Millares 32 7 3 2" xfId="27069"/>
    <cellStyle name="Millares 32 7 4" xfId="12754"/>
    <cellStyle name="Millares 32 7 4 2" xfId="25063"/>
    <cellStyle name="Millares 32 7 5" xfId="23224"/>
    <cellStyle name="Millares 32 7 6" xfId="8786"/>
    <cellStyle name="Millares 32 8" xfId="4519"/>
    <cellStyle name="Millares 32 8 2" xfId="20864"/>
    <cellStyle name="Millares 32 8 2 2" xfId="29389"/>
    <cellStyle name="Millares 32 8 3" xfId="17994"/>
    <cellStyle name="Millares 32 8 3 2" xfId="27559"/>
    <cellStyle name="Millares 32 8 4" xfId="13243"/>
    <cellStyle name="Millares 32 8 4 2" xfId="25552"/>
    <cellStyle name="Millares 32 8 5" xfId="23715"/>
    <cellStyle name="Millares 32 8 6" xfId="10337"/>
    <cellStyle name="Millares 32 9" xfId="19507"/>
    <cellStyle name="Millares 32 9 2" xfId="28032"/>
    <cellStyle name="Millares 33" xfId="396"/>
    <cellStyle name="Millares 33 10" xfId="21351"/>
    <cellStyle name="Millares 33 11" xfId="6303"/>
    <cellStyle name="Millares 33 2" xfId="2190"/>
    <cellStyle name="Millares 33 2 2" xfId="20112"/>
    <cellStyle name="Millares 33 2 2 2" xfId="28637"/>
    <cellStyle name="Millares 33 2 3" xfId="15666"/>
    <cellStyle name="Millares 33 2 3 2" xfId="26806"/>
    <cellStyle name="Millares 33 2 4" xfId="12491"/>
    <cellStyle name="Millares 33 2 4 2" xfId="24800"/>
    <cellStyle name="Millares 33 2 5" xfId="22961"/>
    <cellStyle name="Millares 33 2 6" xfId="8009"/>
    <cellStyle name="Millares 33 3" xfId="2599"/>
    <cellStyle name="Millares 33 3 2" xfId="20265"/>
    <cellStyle name="Millares 33 3 2 2" xfId="28790"/>
    <cellStyle name="Millares 33 3 3" xfId="16075"/>
    <cellStyle name="Millares 33 3 3 2" xfId="26959"/>
    <cellStyle name="Millares 33 3 4" xfId="12644"/>
    <cellStyle name="Millares 33 3 4 2" xfId="24953"/>
    <cellStyle name="Millares 33 3 5" xfId="23114"/>
    <cellStyle name="Millares 33 3 6" xfId="8418"/>
    <cellStyle name="Millares 33 4" xfId="2981"/>
    <cellStyle name="Millares 33 4 2" xfId="20383"/>
    <cellStyle name="Millares 33 4 2 2" xfId="28908"/>
    <cellStyle name="Millares 33 4 3" xfId="16456"/>
    <cellStyle name="Millares 33 4 3 2" xfId="27077"/>
    <cellStyle name="Millares 33 4 4" xfId="12762"/>
    <cellStyle name="Millares 33 4 4 2" xfId="25071"/>
    <cellStyle name="Millares 33 4 5" xfId="23232"/>
    <cellStyle name="Millares 33 4 6" xfId="8799"/>
    <cellStyle name="Millares 33 5" xfId="4532"/>
    <cellStyle name="Millares 33 5 2" xfId="20872"/>
    <cellStyle name="Millares 33 5 2 2" xfId="29397"/>
    <cellStyle name="Millares 33 5 3" xfId="18007"/>
    <cellStyle name="Millares 33 5 3 2" xfId="27567"/>
    <cellStyle name="Millares 33 5 4" xfId="13251"/>
    <cellStyle name="Millares 33 5 4 2" xfId="25560"/>
    <cellStyle name="Millares 33 5 5" xfId="23723"/>
    <cellStyle name="Millares 33 5 6" xfId="10350"/>
    <cellStyle name="Millares 33 6" xfId="19515"/>
    <cellStyle name="Millares 33 6 2" xfId="28040"/>
    <cellStyle name="Millares 33 7" xfId="13960"/>
    <cellStyle name="Millares 33 7 2" xfId="26163"/>
    <cellStyle name="Millares 33 8" xfId="11895"/>
    <cellStyle name="Millares 33 8 2" xfId="24204"/>
    <cellStyle name="Millares 33 9" xfId="21780"/>
    <cellStyle name="Millares 34" xfId="397"/>
    <cellStyle name="Millares 34 10" xfId="21352"/>
    <cellStyle name="Millares 34 11" xfId="6304"/>
    <cellStyle name="Millares 34 2" xfId="2191"/>
    <cellStyle name="Millares 34 2 2" xfId="20113"/>
    <cellStyle name="Millares 34 2 2 2" xfId="28638"/>
    <cellStyle name="Millares 34 2 3" xfId="15667"/>
    <cellStyle name="Millares 34 2 3 2" xfId="26807"/>
    <cellStyle name="Millares 34 2 4" xfId="12492"/>
    <cellStyle name="Millares 34 2 4 2" xfId="24801"/>
    <cellStyle name="Millares 34 2 5" xfId="22962"/>
    <cellStyle name="Millares 34 2 6" xfId="8010"/>
    <cellStyle name="Millares 34 3" xfId="2600"/>
    <cellStyle name="Millares 34 3 2" xfId="20266"/>
    <cellStyle name="Millares 34 3 2 2" xfId="28791"/>
    <cellStyle name="Millares 34 3 3" xfId="16076"/>
    <cellStyle name="Millares 34 3 3 2" xfId="26960"/>
    <cellStyle name="Millares 34 3 4" xfId="12645"/>
    <cellStyle name="Millares 34 3 4 2" xfId="24954"/>
    <cellStyle name="Millares 34 3 5" xfId="23115"/>
    <cellStyle name="Millares 34 3 6" xfId="8419"/>
    <cellStyle name="Millares 34 4" xfId="2982"/>
    <cellStyle name="Millares 34 4 2" xfId="20384"/>
    <cellStyle name="Millares 34 4 2 2" xfId="28909"/>
    <cellStyle name="Millares 34 4 3" xfId="16457"/>
    <cellStyle name="Millares 34 4 3 2" xfId="27078"/>
    <cellStyle name="Millares 34 4 4" xfId="12763"/>
    <cellStyle name="Millares 34 4 4 2" xfId="25072"/>
    <cellStyle name="Millares 34 4 5" xfId="23233"/>
    <cellStyle name="Millares 34 4 6" xfId="8800"/>
    <cellStyle name="Millares 34 5" xfId="4533"/>
    <cellStyle name="Millares 34 5 2" xfId="20873"/>
    <cellStyle name="Millares 34 5 2 2" xfId="29398"/>
    <cellStyle name="Millares 34 5 3" xfId="18008"/>
    <cellStyle name="Millares 34 5 3 2" xfId="27568"/>
    <cellStyle name="Millares 34 5 4" xfId="13252"/>
    <cellStyle name="Millares 34 5 4 2" xfId="25561"/>
    <cellStyle name="Millares 34 5 5" xfId="23724"/>
    <cellStyle name="Millares 34 5 6" xfId="10351"/>
    <cellStyle name="Millares 34 6" xfId="19516"/>
    <cellStyle name="Millares 34 6 2" xfId="28041"/>
    <cellStyle name="Millares 34 7" xfId="13961"/>
    <cellStyle name="Millares 34 7 2" xfId="26164"/>
    <cellStyle name="Millares 34 8" xfId="11896"/>
    <cellStyle name="Millares 34 8 2" xfId="24205"/>
    <cellStyle name="Millares 34 9" xfId="21781"/>
    <cellStyle name="Millares 35" xfId="464"/>
    <cellStyle name="Millares 35 10" xfId="21363"/>
    <cellStyle name="Millares 35 11" xfId="6356"/>
    <cellStyle name="Millares 35 2" xfId="2243"/>
    <cellStyle name="Millares 35 2 2" xfId="20130"/>
    <cellStyle name="Millares 35 2 2 2" xfId="28655"/>
    <cellStyle name="Millares 35 2 3" xfId="15719"/>
    <cellStyle name="Millares 35 2 3 2" xfId="26824"/>
    <cellStyle name="Millares 35 2 4" xfId="12509"/>
    <cellStyle name="Millares 35 2 4 2" xfId="24818"/>
    <cellStyle name="Millares 35 2 5" xfId="22979"/>
    <cellStyle name="Millares 35 2 6" xfId="8062"/>
    <cellStyle name="Millares 35 3" xfId="2646"/>
    <cellStyle name="Millares 35 3 2" xfId="20277"/>
    <cellStyle name="Millares 35 3 2 2" xfId="28802"/>
    <cellStyle name="Millares 35 3 3" xfId="16122"/>
    <cellStyle name="Millares 35 3 3 2" xfId="26971"/>
    <cellStyle name="Millares 35 3 4" xfId="12656"/>
    <cellStyle name="Millares 35 3 4 2" xfId="24965"/>
    <cellStyle name="Millares 35 3 5" xfId="23126"/>
    <cellStyle name="Millares 35 3 6" xfId="8465"/>
    <cellStyle name="Millares 35 4" xfId="3028"/>
    <cellStyle name="Millares 35 4 2" xfId="20395"/>
    <cellStyle name="Millares 35 4 2 2" xfId="28920"/>
    <cellStyle name="Millares 35 4 3" xfId="16503"/>
    <cellStyle name="Millares 35 4 3 2" xfId="27089"/>
    <cellStyle name="Millares 35 4 4" xfId="12774"/>
    <cellStyle name="Millares 35 4 4 2" xfId="25083"/>
    <cellStyle name="Millares 35 4 5" xfId="23244"/>
    <cellStyle name="Millares 35 4 6" xfId="8846"/>
    <cellStyle name="Millares 35 5" xfId="4579"/>
    <cellStyle name="Millares 35 5 2" xfId="20884"/>
    <cellStyle name="Millares 35 5 2 2" xfId="29409"/>
    <cellStyle name="Millares 35 5 3" xfId="18054"/>
    <cellStyle name="Millares 35 5 3 2" xfId="27579"/>
    <cellStyle name="Millares 35 5 4" xfId="13263"/>
    <cellStyle name="Millares 35 5 4 2" xfId="25572"/>
    <cellStyle name="Millares 35 5 5" xfId="23735"/>
    <cellStyle name="Millares 35 5 6" xfId="10397"/>
    <cellStyle name="Millares 35 6" xfId="19527"/>
    <cellStyle name="Millares 35 6 2" xfId="28052"/>
    <cellStyle name="Millares 35 7" xfId="14013"/>
    <cellStyle name="Millares 35 7 2" xfId="26181"/>
    <cellStyle name="Millares 35 8" xfId="11907"/>
    <cellStyle name="Millares 35 8 2" xfId="24216"/>
    <cellStyle name="Millares 35 9" xfId="21833"/>
    <cellStyle name="Millares 36" xfId="465"/>
    <cellStyle name="Millares 36 10" xfId="21364"/>
    <cellStyle name="Millares 36 11" xfId="6357"/>
    <cellStyle name="Millares 36 2" xfId="2244"/>
    <cellStyle name="Millares 36 2 2" xfId="20131"/>
    <cellStyle name="Millares 36 2 2 2" xfId="28656"/>
    <cellStyle name="Millares 36 2 3" xfId="15720"/>
    <cellStyle name="Millares 36 2 3 2" xfId="26825"/>
    <cellStyle name="Millares 36 2 4" xfId="12510"/>
    <cellStyle name="Millares 36 2 4 2" xfId="24819"/>
    <cellStyle name="Millares 36 2 5" xfId="22980"/>
    <cellStyle name="Millares 36 2 6" xfId="8063"/>
    <cellStyle name="Millares 36 3" xfId="2647"/>
    <cellStyle name="Millares 36 3 2" xfId="20278"/>
    <cellStyle name="Millares 36 3 2 2" xfId="28803"/>
    <cellStyle name="Millares 36 3 3" xfId="16123"/>
    <cellStyle name="Millares 36 3 3 2" xfId="26972"/>
    <cellStyle name="Millares 36 3 4" xfId="12657"/>
    <cellStyle name="Millares 36 3 4 2" xfId="24966"/>
    <cellStyle name="Millares 36 3 5" xfId="23127"/>
    <cellStyle name="Millares 36 3 6" xfId="8466"/>
    <cellStyle name="Millares 36 4" xfId="3029"/>
    <cellStyle name="Millares 36 4 2" xfId="20396"/>
    <cellStyle name="Millares 36 4 2 2" xfId="28921"/>
    <cellStyle name="Millares 36 4 3" xfId="16504"/>
    <cellStyle name="Millares 36 4 3 2" xfId="27090"/>
    <cellStyle name="Millares 36 4 4" xfId="12775"/>
    <cellStyle name="Millares 36 4 4 2" xfId="25084"/>
    <cellStyle name="Millares 36 4 5" xfId="23245"/>
    <cellStyle name="Millares 36 4 6" xfId="8847"/>
    <cellStyle name="Millares 36 5" xfId="4580"/>
    <cellStyle name="Millares 36 5 2" xfId="20885"/>
    <cellStyle name="Millares 36 5 2 2" xfId="29410"/>
    <cellStyle name="Millares 36 5 3" xfId="18055"/>
    <cellStyle name="Millares 36 5 3 2" xfId="27580"/>
    <cellStyle name="Millares 36 5 4" xfId="13264"/>
    <cellStyle name="Millares 36 5 4 2" xfId="25573"/>
    <cellStyle name="Millares 36 5 5" xfId="23736"/>
    <cellStyle name="Millares 36 5 6" xfId="10398"/>
    <cellStyle name="Millares 36 6" xfId="19528"/>
    <cellStyle name="Millares 36 6 2" xfId="28053"/>
    <cellStyle name="Millares 36 7" xfId="14014"/>
    <cellStyle name="Millares 36 7 2" xfId="26182"/>
    <cellStyle name="Millares 36 8" xfId="11908"/>
    <cellStyle name="Millares 36 8 2" xfId="24217"/>
    <cellStyle name="Millares 36 9" xfId="21834"/>
    <cellStyle name="Millares 37" xfId="557"/>
    <cellStyle name="Millares 37 10" xfId="21379"/>
    <cellStyle name="Millares 37 11" xfId="6433"/>
    <cellStyle name="Millares 37 2" xfId="2320"/>
    <cellStyle name="Millares 37 2 2" xfId="20156"/>
    <cellStyle name="Millares 37 2 2 2" xfId="28681"/>
    <cellStyle name="Millares 37 2 3" xfId="15796"/>
    <cellStyle name="Millares 37 2 3 2" xfId="26850"/>
    <cellStyle name="Millares 37 2 4" xfId="12535"/>
    <cellStyle name="Millares 37 2 4 2" xfId="24844"/>
    <cellStyle name="Millares 37 2 5" xfId="23005"/>
    <cellStyle name="Millares 37 2 6" xfId="8139"/>
    <cellStyle name="Millares 37 3" xfId="2714"/>
    <cellStyle name="Millares 37 3 2" xfId="20294"/>
    <cellStyle name="Millares 37 3 2 2" xfId="28819"/>
    <cellStyle name="Millares 37 3 3" xfId="16190"/>
    <cellStyle name="Millares 37 3 3 2" xfId="26988"/>
    <cellStyle name="Millares 37 3 4" xfId="12673"/>
    <cellStyle name="Millares 37 3 4 2" xfId="24982"/>
    <cellStyle name="Millares 37 3 5" xfId="23143"/>
    <cellStyle name="Millares 37 3 6" xfId="8533"/>
    <cellStyle name="Millares 37 4" xfId="3095"/>
    <cellStyle name="Millares 37 4 2" xfId="20411"/>
    <cellStyle name="Millares 37 4 2 2" xfId="28936"/>
    <cellStyle name="Millares 37 4 3" xfId="16570"/>
    <cellStyle name="Millares 37 4 3 2" xfId="27105"/>
    <cellStyle name="Millares 37 4 4" xfId="12790"/>
    <cellStyle name="Millares 37 4 4 2" xfId="25099"/>
    <cellStyle name="Millares 37 4 5" xfId="23260"/>
    <cellStyle name="Millares 37 4 6" xfId="8913"/>
    <cellStyle name="Millares 37 5" xfId="4646"/>
    <cellStyle name="Millares 37 5 2" xfId="20900"/>
    <cellStyle name="Millares 37 5 2 2" xfId="29425"/>
    <cellStyle name="Millares 37 5 3" xfId="18121"/>
    <cellStyle name="Millares 37 5 3 2" xfId="27595"/>
    <cellStyle name="Millares 37 5 4" xfId="13279"/>
    <cellStyle name="Millares 37 5 4 2" xfId="25588"/>
    <cellStyle name="Millares 37 5 5" xfId="23751"/>
    <cellStyle name="Millares 37 5 6" xfId="10464"/>
    <cellStyle name="Millares 37 6" xfId="19543"/>
    <cellStyle name="Millares 37 6 2" xfId="28068"/>
    <cellStyle name="Millares 37 7" xfId="14090"/>
    <cellStyle name="Millares 37 7 2" xfId="26207"/>
    <cellStyle name="Millares 37 8" xfId="11923"/>
    <cellStyle name="Millares 37 8 2" xfId="24232"/>
    <cellStyle name="Millares 37 9" xfId="21910"/>
    <cellStyle name="Millares 38" xfId="558"/>
    <cellStyle name="Millares 38 10" xfId="21380"/>
    <cellStyle name="Millares 38 11" xfId="6434"/>
    <cellStyle name="Millares 38 2" xfId="2321"/>
    <cellStyle name="Millares 38 2 2" xfId="20157"/>
    <cellStyle name="Millares 38 2 2 2" xfId="28682"/>
    <cellStyle name="Millares 38 2 3" xfId="15797"/>
    <cellStyle name="Millares 38 2 3 2" xfId="26851"/>
    <cellStyle name="Millares 38 2 4" xfId="12536"/>
    <cellStyle name="Millares 38 2 4 2" xfId="24845"/>
    <cellStyle name="Millares 38 2 5" xfId="23006"/>
    <cellStyle name="Millares 38 2 6" xfId="8140"/>
    <cellStyle name="Millares 38 3" xfId="2715"/>
    <cellStyle name="Millares 38 3 2" xfId="20295"/>
    <cellStyle name="Millares 38 3 2 2" xfId="28820"/>
    <cellStyle name="Millares 38 3 3" xfId="16191"/>
    <cellStyle name="Millares 38 3 3 2" xfId="26989"/>
    <cellStyle name="Millares 38 3 4" xfId="12674"/>
    <cellStyle name="Millares 38 3 4 2" xfId="24983"/>
    <cellStyle name="Millares 38 3 5" xfId="23144"/>
    <cellStyle name="Millares 38 3 6" xfId="8534"/>
    <cellStyle name="Millares 38 4" xfId="3096"/>
    <cellStyle name="Millares 38 4 2" xfId="20412"/>
    <cellStyle name="Millares 38 4 2 2" xfId="28937"/>
    <cellStyle name="Millares 38 4 3" xfId="16571"/>
    <cellStyle name="Millares 38 4 3 2" xfId="27106"/>
    <cellStyle name="Millares 38 4 4" xfId="12791"/>
    <cellStyle name="Millares 38 4 4 2" xfId="25100"/>
    <cellStyle name="Millares 38 4 5" xfId="23261"/>
    <cellStyle name="Millares 38 4 6" xfId="8914"/>
    <cellStyle name="Millares 38 5" xfId="4647"/>
    <cellStyle name="Millares 38 5 2" xfId="20901"/>
    <cellStyle name="Millares 38 5 2 2" xfId="29426"/>
    <cellStyle name="Millares 38 5 3" xfId="18122"/>
    <cellStyle name="Millares 38 5 3 2" xfId="27596"/>
    <cellStyle name="Millares 38 5 4" xfId="13280"/>
    <cellStyle name="Millares 38 5 4 2" xfId="25589"/>
    <cellStyle name="Millares 38 5 5" xfId="23752"/>
    <cellStyle name="Millares 38 5 6" xfId="10465"/>
    <cellStyle name="Millares 38 6" xfId="19544"/>
    <cellStyle name="Millares 38 6 2" xfId="28069"/>
    <cellStyle name="Millares 38 7" xfId="14091"/>
    <cellStyle name="Millares 38 7 2" xfId="26208"/>
    <cellStyle name="Millares 38 8" xfId="11924"/>
    <cellStyle name="Millares 38 8 2" xfId="24233"/>
    <cellStyle name="Millares 38 9" xfId="21911"/>
    <cellStyle name="Millares 39" xfId="559"/>
    <cellStyle name="Millares 39 10" xfId="21381"/>
    <cellStyle name="Millares 39 11" xfId="6435"/>
    <cellStyle name="Millares 39 2" xfId="2322"/>
    <cellStyle name="Millares 39 2 2" xfId="20158"/>
    <cellStyle name="Millares 39 2 2 2" xfId="28683"/>
    <cellStyle name="Millares 39 2 3" xfId="15798"/>
    <cellStyle name="Millares 39 2 3 2" xfId="26852"/>
    <cellStyle name="Millares 39 2 4" xfId="12537"/>
    <cellStyle name="Millares 39 2 4 2" xfId="24846"/>
    <cellStyle name="Millares 39 2 5" xfId="23007"/>
    <cellStyle name="Millares 39 2 6" xfId="8141"/>
    <cellStyle name="Millares 39 3" xfId="2716"/>
    <cellStyle name="Millares 39 3 2" xfId="20296"/>
    <cellStyle name="Millares 39 3 2 2" xfId="28821"/>
    <cellStyle name="Millares 39 3 3" xfId="16192"/>
    <cellStyle name="Millares 39 3 3 2" xfId="26990"/>
    <cellStyle name="Millares 39 3 4" xfId="12675"/>
    <cellStyle name="Millares 39 3 4 2" xfId="24984"/>
    <cellStyle name="Millares 39 3 5" xfId="23145"/>
    <cellStyle name="Millares 39 3 6" xfId="8535"/>
    <cellStyle name="Millares 39 4" xfId="3097"/>
    <cellStyle name="Millares 39 4 2" xfId="20413"/>
    <cellStyle name="Millares 39 4 2 2" xfId="28938"/>
    <cellStyle name="Millares 39 4 3" xfId="16572"/>
    <cellStyle name="Millares 39 4 3 2" xfId="27107"/>
    <cellStyle name="Millares 39 4 4" xfId="12792"/>
    <cellStyle name="Millares 39 4 4 2" xfId="25101"/>
    <cellStyle name="Millares 39 4 5" xfId="23262"/>
    <cellStyle name="Millares 39 4 6" xfId="8915"/>
    <cellStyle name="Millares 39 5" xfId="4648"/>
    <cellStyle name="Millares 39 5 2" xfId="20902"/>
    <cellStyle name="Millares 39 5 2 2" xfId="29427"/>
    <cellStyle name="Millares 39 5 3" xfId="18123"/>
    <cellStyle name="Millares 39 5 3 2" xfId="27597"/>
    <cellStyle name="Millares 39 5 4" xfId="13281"/>
    <cellStyle name="Millares 39 5 4 2" xfId="25590"/>
    <cellStyle name="Millares 39 5 5" xfId="23753"/>
    <cellStyle name="Millares 39 5 6" xfId="10466"/>
    <cellStyle name="Millares 39 6" xfId="19545"/>
    <cellStyle name="Millares 39 6 2" xfId="28070"/>
    <cellStyle name="Millares 39 7" xfId="14092"/>
    <cellStyle name="Millares 39 7 2" xfId="26209"/>
    <cellStyle name="Millares 39 8" xfId="11925"/>
    <cellStyle name="Millares 39 8 2" xfId="24234"/>
    <cellStyle name="Millares 39 9" xfId="21912"/>
    <cellStyle name="Millares 4" xfId="71"/>
    <cellStyle name="Millares 4 10" xfId="1237"/>
    <cellStyle name="Millares 4 10 2" xfId="3707"/>
    <cellStyle name="Millares 4 10 2 2" xfId="20566"/>
    <cellStyle name="Millares 4 10 2 2 2" xfId="29091"/>
    <cellStyle name="Millares 4 10 2 3" xfId="17182"/>
    <cellStyle name="Millares 4 10 2 3 2" xfId="27260"/>
    <cellStyle name="Millares 4 10 2 4" xfId="12945"/>
    <cellStyle name="Millares 4 10 2 4 2" xfId="25254"/>
    <cellStyle name="Millares 4 10 2 5" xfId="23415"/>
    <cellStyle name="Millares 4 10 2 6" xfId="9525"/>
    <cellStyle name="Millares 4 10 3" xfId="5243"/>
    <cellStyle name="Millares 4 10 3 2" xfId="21040"/>
    <cellStyle name="Millares 4 10 3 2 2" xfId="29565"/>
    <cellStyle name="Millares 4 10 3 3" xfId="18718"/>
    <cellStyle name="Millares 4 10 3 3 2" xfId="27735"/>
    <cellStyle name="Millares 4 10 3 4" xfId="13419"/>
    <cellStyle name="Millares 4 10 3 4 2" xfId="25728"/>
    <cellStyle name="Millares 4 10 3 5" xfId="23891"/>
    <cellStyle name="Millares 4 10 3 6" xfId="11061"/>
    <cellStyle name="Millares 4 10 4" xfId="19683"/>
    <cellStyle name="Millares 4 10 4 2" xfId="28208"/>
    <cellStyle name="Millares 4 10 5" xfId="14714"/>
    <cellStyle name="Millares 4 10 5 2" xfId="26374"/>
    <cellStyle name="Millares 4 10 6" xfId="12063"/>
    <cellStyle name="Millares 4 10 6 2" xfId="24372"/>
    <cellStyle name="Millares 4 10 7" xfId="22524"/>
    <cellStyle name="Millares 4 10 8" xfId="7057"/>
    <cellStyle name="Millares 4 2" xfId="197"/>
    <cellStyle name="Millares 4 2 10" xfId="6147"/>
    <cellStyle name="Millares 4 2 2" xfId="1292"/>
    <cellStyle name="Millares 4 2 2 10" xfId="7111"/>
    <cellStyle name="Millares 4 2 2 2" xfId="1383"/>
    <cellStyle name="Millares 4 2 2 2 2" xfId="1538"/>
    <cellStyle name="Millares 4 2 2 2 2 2" xfId="4007"/>
    <cellStyle name="Millares 4 2 2 2 2 2 2" xfId="20759"/>
    <cellStyle name="Millares 4 2 2 2 2 2 2 2" xfId="29284"/>
    <cellStyle name="Millares 4 2 2 2 2 2 3" xfId="17482"/>
    <cellStyle name="Millares 4 2 2 2 2 2 3 2" xfId="27453"/>
    <cellStyle name="Millares 4 2 2 2 2 2 4" xfId="13138"/>
    <cellStyle name="Millares 4 2 2 2 2 2 4 2" xfId="25447"/>
    <cellStyle name="Millares 4 2 2 2 2 2 5" xfId="23609"/>
    <cellStyle name="Millares 4 2 2 2 2 2 6" xfId="9825"/>
    <cellStyle name="Millares 4 2 2 2 2 3" xfId="5543"/>
    <cellStyle name="Millares 4 2 2 2 2 3 2" xfId="21233"/>
    <cellStyle name="Millares 4 2 2 2 2 3 2 2" xfId="29758"/>
    <cellStyle name="Millares 4 2 2 2 2 3 3" xfId="19018"/>
    <cellStyle name="Millares 4 2 2 2 2 3 3 2" xfId="27928"/>
    <cellStyle name="Millares 4 2 2 2 2 3 4" xfId="13612"/>
    <cellStyle name="Millares 4 2 2 2 2 3 4 2" xfId="25921"/>
    <cellStyle name="Millares 4 2 2 2 2 3 5" xfId="24084"/>
    <cellStyle name="Millares 4 2 2 2 2 3 6" xfId="11361"/>
    <cellStyle name="Millares 4 2 2 2 2 4" xfId="19876"/>
    <cellStyle name="Millares 4 2 2 2 2 4 2" xfId="28401"/>
    <cellStyle name="Millares 4 2 2 2 2 5" xfId="15014"/>
    <cellStyle name="Millares 4 2 2 2 2 5 2" xfId="26567"/>
    <cellStyle name="Millares 4 2 2 2 2 6" xfId="12256"/>
    <cellStyle name="Millares 4 2 2 2 2 6 2" xfId="24565"/>
    <cellStyle name="Millares 4 2 2 2 2 7" xfId="22718"/>
    <cellStyle name="Millares 4 2 2 2 2 8" xfId="7357"/>
    <cellStyle name="Millares 4 2 2 2 3" xfId="3852"/>
    <cellStyle name="Millares 4 2 2 2 3 2" xfId="20661"/>
    <cellStyle name="Millares 4 2 2 2 3 2 2" xfId="29186"/>
    <cellStyle name="Millares 4 2 2 2 3 3" xfId="17327"/>
    <cellStyle name="Millares 4 2 2 2 3 3 2" xfId="27355"/>
    <cellStyle name="Millares 4 2 2 2 3 4" xfId="13040"/>
    <cellStyle name="Millares 4 2 2 2 3 4 2" xfId="25349"/>
    <cellStyle name="Millares 4 2 2 2 3 5" xfId="23511"/>
    <cellStyle name="Millares 4 2 2 2 3 6" xfId="9670"/>
    <cellStyle name="Millares 4 2 2 2 4" xfId="5388"/>
    <cellStyle name="Millares 4 2 2 2 4 2" xfId="21135"/>
    <cellStyle name="Millares 4 2 2 2 4 2 2" xfId="29660"/>
    <cellStyle name="Millares 4 2 2 2 4 3" xfId="18863"/>
    <cellStyle name="Millares 4 2 2 2 4 3 2" xfId="27830"/>
    <cellStyle name="Millares 4 2 2 2 4 4" xfId="13514"/>
    <cellStyle name="Millares 4 2 2 2 4 4 2" xfId="25823"/>
    <cellStyle name="Millares 4 2 2 2 4 5" xfId="23986"/>
    <cellStyle name="Millares 4 2 2 2 4 6" xfId="11206"/>
    <cellStyle name="Millares 4 2 2 2 5" xfId="19778"/>
    <cellStyle name="Millares 4 2 2 2 5 2" xfId="28303"/>
    <cellStyle name="Millares 4 2 2 2 6" xfId="14859"/>
    <cellStyle name="Millares 4 2 2 2 6 2" xfId="26469"/>
    <cellStyle name="Millares 4 2 2 2 7" xfId="12158"/>
    <cellStyle name="Millares 4 2 2 2 7 2" xfId="24467"/>
    <cellStyle name="Millares 4 2 2 2 8" xfId="22620"/>
    <cellStyle name="Millares 4 2 2 2 9" xfId="7202"/>
    <cellStyle name="Millares 4 2 2 3" xfId="1537"/>
    <cellStyle name="Millares 4 2 2 3 2" xfId="4006"/>
    <cellStyle name="Millares 4 2 2 3 2 2" xfId="20758"/>
    <cellStyle name="Millares 4 2 2 3 2 2 2" xfId="29283"/>
    <cellStyle name="Millares 4 2 2 3 2 3" xfId="17481"/>
    <cellStyle name="Millares 4 2 2 3 2 3 2" xfId="27452"/>
    <cellStyle name="Millares 4 2 2 3 2 4" xfId="13137"/>
    <cellStyle name="Millares 4 2 2 3 2 4 2" xfId="25446"/>
    <cellStyle name="Millares 4 2 2 3 2 5" xfId="23608"/>
    <cellStyle name="Millares 4 2 2 3 2 6" xfId="9824"/>
    <cellStyle name="Millares 4 2 2 3 3" xfId="5542"/>
    <cellStyle name="Millares 4 2 2 3 3 2" xfId="21232"/>
    <cellStyle name="Millares 4 2 2 3 3 2 2" xfId="29757"/>
    <cellStyle name="Millares 4 2 2 3 3 3" xfId="19017"/>
    <cellStyle name="Millares 4 2 2 3 3 3 2" xfId="27927"/>
    <cellStyle name="Millares 4 2 2 3 3 4" xfId="13611"/>
    <cellStyle name="Millares 4 2 2 3 3 4 2" xfId="25920"/>
    <cellStyle name="Millares 4 2 2 3 3 5" xfId="24083"/>
    <cellStyle name="Millares 4 2 2 3 3 6" xfId="11360"/>
    <cellStyle name="Millares 4 2 2 3 4" xfId="19875"/>
    <cellStyle name="Millares 4 2 2 3 4 2" xfId="28400"/>
    <cellStyle name="Millares 4 2 2 3 5" xfId="15013"/>
    <cellStyle name="Millares 4 2 2 3 5 2" xfId="26566"/>
    <cellStyle name="Millares 4 2 2 3 6" xfId="12255"/>
    <cellStyle name="Millares 4 2 2 3 6 2" xfId="24564"/>
    <cellStyle name="Millares 4 2 2 3 7" xfId="22717"/>
    <cellStyle name="Millares 4 2 2 3 8" xfId="7356"/>
    <cellStyle name="Millares 4 2 2 4" xfId="3761"/>
    <cellStyle name="Millares 4 2 2 4 2" xfId="20594"/>
    <cellStyle name="Millares 4 2 2 4 2 2" xfId="29119"/>
    <cellStyle name="Millares 4 2 2 4 3" xfId="17236"/>
    <cellStyle name="Millares 4 2 2 4 3 2" xfId="27288"/>
    <cellStyle name="Millares 4 2 2 4 4" xfId="12973"/>
    <cellStyle name="Millares 4 2 2 4 4 2" xfId="25282"/>
    <cellStyle name="Millares 4 2 2 4 5" xfId="23444"/>
    <cellStyle name="Millares 4 2 2 4 6" xfId="9579"/>
    <cellStyle name="Millares 4 2 2 5" xfId="5297"/>
    <cellStyle name="Millares 4 2 2 5 2" xfId="21068"/>
    <cellStyle name="Millares 4 2 2 5 2 2" xfId="29593"/>
    <cellStyle name="Millares 4 2 2 5 3" xfId="18772"/>
    <cellStyle name="Millares 4 2 2 5 3 2" xfId="27763"/>
    <cellStyle name="Millares 4 2 2 5 4" xfId="13447"/>
    <cellStyle name="Millares 4 2 2 5 4 2" xfId="25756"/>
    <cellStyle name="Millares 4 2 2 5 5" xfId="23919"/>
    <cellStyle name="Millares 4 2 2 5 6" xfId="11115"/>
    <cellStyle name="Millares 4 2 2 6" xfId="19711"/>
    <cellStyle name="Millares 4 2 2 6 2" xfId="28236"/>
    <cellStyle name="Millares 4 2 2 7" xfId="14768"/>
    <cellStyle name="Millares 4 2 2 7 2" xfId="26402"/>
    <cellStyle name="Millares 4 2 2 8" xfId="12091"/>
    <cellStyle name="Millares 4 2 2 8 2" xfId="24400"/>
    <cellStyle name="Millares 4 2 2 9" xfId="22553"/>
    <cellStyle name="Millares 4 2 3" xfId="1328"/>
    <cellStyle name="Millares 4 2 3 10" xfId="7147"/>
    <cellStyle name="Millares 4 2 3 2" xfId="1384"/>
    <cellStyle name="Millares 4 2 3 2 2" xfId="1540"/>
    <cellStyle name="Millares 4 2 3 2 2 2" xfId="4009"/>
    <cellStyle name="Millares 4 2 3 2 2 2 2" xfId="20761"/>
    <cellStyle name="Millares 4 2 3 2 2 2 2 2" xfId="29286"/>
    <cellStyle name="Millares 4 2 3 2 2 2 3" xfId="17484"/>
    <cellStyle name="Millares 4 2 3 2 2 2 3 2" xfId="27455"/>
    <cellStyle name="Millares 4 2 3 2 2 2 4" xfId="13140"/>
    <cellStyle name="Millares 4 2 3 2 2 2 4 2" xfId="25449"/>
    <cellStyle name="Millares 4 2 3 2 2 2 5" xfId="23611"/>
    <cellStyle name="Millares 4 2 3 2 2 2 6" xfId="9827"/>
    <cellStyle name="Millares 4 2 3 2 2 3" xfId="5545"/>
    <cellStyle name="Millares 4 2 3 2 2 3 2" xfId="21235"/>
    <cellStyle name="Millares 4 2 3 2 2 3 2 2" xfId="29760"/>
    <cellStyle name="Millares 4 2 3 2 2 3 3" xfId="19020"/>
    <cellStyle name="Millares 4 2 3 2 2 3 3 2" xfId="27930"/>
    <cellStyle name="Millares 4 2 3 2 2 3 4" xfId="13614"/>
    <cellStyle name="Millares 4 2 3 2 2 3 4 2" xfId="25923"/>
    <cellStyle name="Millares 4 2 3 2 2 3 5" xfId="24086"/>
    <cellStyle name="Millares 4 2 3 2 2 3 6" xfId="11363"/>
    <cellStyle name="Millares 4 2 3 2 2 4" xfId="19878"/>
    <cellStyle name="Millares 4 2 3 2 2 4 2" xfId="28403"/>
    <cellStyle name="Millares 4 2 3 2 2 5" xfId="15016"/>
    <cellStyle name="Millares 4 2 3 2 2 5 2" xfId="26569"/>
    <cellStyle name="Millares 4 2 3 2 2 6" xfId="12258"/>
    <cellStyle name="Millares 4 2 3 2 2 6 2" xfId="24567"/>
    <cellStyle name="Millares 4 2 3 2 2 7" xfId="22720"/>
    <cellStyle name="Millares 4 2 3 2 2 8" xfId="7359"/>
    <cellStyle name="Millares 4 2 3 2 3" xfId="3853"/>
    <cellStyle name="Millares 4 2 3 2 3 2" xfId="20662"/>
    <cellStyle name="Millares 4 2 3 2 3 2 2" xfId="29187"/>
    <cellStyle name="Millares 4 2 3 2 3 3" xfId="17328"/>
    <cellStyle name="Millares 4 2 3 2 3 3 2" xfId="27356"/>
    <cellStyle name="Millares 4 2 3 2 3 4" xfId="13041"/>
    <cellStyle name="Millares 4 2 3 2 3 4 2" xfId="25350"/>
    <cellStyle name="Millares 4 2 3 2 3 5" xfId="23512"/>
    <cellStyle name="Millares 4 2 3 2 3 6" xfId="9671"/>
    <cellStyle name="Millares 4 2 3 2 4" xfId="5389"/>
    <cellStyle name="Millares 4 2 3 2 4 2" xfId="21136"/>
    <cellStyle name="Millares 4 2 3 2 4 2 2" xfId="29661"/>
    <cellStyle name="Millares 4 2 3 2 4 3" xfId="18864"/>
    <cellStyle name="Millares 4 2 3 2 4 3 2" xfId="27831"/>
    <cellStyle name="Millares 4 2 3 2 4 4" xfId="13515"/>
    <cellStyle name="Millares 4 2 3 2 4 4 2" xfId="25824"/>
    <cellStyle name="Millares 4 2 3 2 4 5" xfId="23987"/>
    <cellStyle name="Millares 4 2 3 2 4 6" xfId="11207"/>
    <cellStyle name="Millares 4 2 3 2 5" xfId="19779"/>
    <cellStyle name="Millares 4 2 3 2 5 2" xfId="28304"/>
    <cellStyle name="Millares 4 2 3 2 6" xfId="14860"/>
    <cellStyle name="Millares 4 2 3 2 6 2" xfId="26470"/>
    <cellStyle name="Millares 4 2 3 2 7" xfId="12159"/>
    <cellStyle name="Millares 4 2 3 2 7 2" xfId="24468"/>
    <cellStyle name="Millares 4 2 3 2 8" xfId="22621"/>
    <cellStyle name="Millares 4 2 3 2 9" xfId="7203"/>
    <cellStyle name="Millares 4 2 3 3" xfId="1539"/>
    <cellStyle name="Millares 4 2 3 3 2" xfId="4008"/>
    <cellStyle name="Millares 4 2 3 3 2 2" xfId="20760"/>
    <cellStyle name="Millares 4 2 3 3 2 2 2" xfId="29285"/>
    <cellStyle name="Millares 4 2 3 3 2 3" xfId="17483"/>
    <cellStyle name="Millares 4 2 3 3 2 3 2" xfId="27454"/>
    <cellStyle name="Millares 4 2 3 3 2 4" xfId="13139"/>
    <cellStyle name="Millares 4 2 3 3 2 4 2" xfId="25448"/>
    <cellStyle name="Millares 4 2 3 3 2 5" xfId="23610"/>
    <cellStyle name="Millares 4 2 3 3 2 6" xfId="9826"/>
    <cellStyle name="Millares 4 2 3 3 3" xfId="5544"/>
    <cellStyle name="Millares 4 2 3 3 3 2" xfId="21234"/>
    <cellStyle name="Millares 4 2 3 3 3 2 2" xfId="29759"/>
    <cellStyle name="Millares 4 2 3 3 3 3" xfId="19019"/>
    <cellStyle name="Millares 4 2 3 3 3 3 2" xfId="27929"/>
    <cellStyle name="Millares 4 2 3 3 3 4" xfId="13613"/>
    <cellStyle name="Millares 4 2 3 3 3 4 2" xfId="25922"/>
    <cellStyle name="Millares 4 2 3 3 3 5" xfId="24085"/>
    <cellStyle name="Millares 4 2 3 3 3 6" xfId="11362"/>
    <cellStyle name="Millares 4 2 3 3 4" xfId="19877"/>
    <cellStyle name="Millares 4 2 3 3 4 2" xfId="28402"/>
    <cellStyle name="Millares 4 2 3 3 5" xfId="15015"/>
    <cellStyle name="Millares 4 2 3 3 5 2" xfId="26568"/>
    <cellStyle name="Millares 4 2 3 3 6" xfId="12257"/>
    <cellStyle name="Millares 4 2 3 3 6 2" xfId="24566"/>
    <cellStyle name="Millares 4 2 3 3 7" xfId="22719"/>
    <cellStyle name="Millares 4 2 3 3 8" xfId="7358"/>
    <cellStyle name="Millares 4 2 3 4" xfId="3797"/>
    <cellStyle name="Millares 4 2 3 4 2" xfId="20612"/>
    <cellStyle name="Millares 4 2 3 4 2 2" xfId="29137"/>
    <cellStyle name="Millares 4 2 3 4 3" xfId="17272"/>
    <cellStyle name="Millares 4 2 3 4 3 2" xfId="27306"/>
    <cellStyle name="Millares 4 2 3 4 4" xfId="12991"/>
    <cellStyle name="Millares 4 2 3 4 4 2" xfId="25300"/>
    <cellStyle name="Millares 4 2 3 4 5" xfId="23462"/>
    <cellStyle name="Millares 4 2 3 4 6" xfId="9615"/>
    <cellStyle name="Millares 4 2 3 5" xfId="5333"/>
    <cellStyle name="Millares 4 2 3 5 2" xfId="21086"/>
    <cellStyle name="Millares 4 2 3 5 2 2" xfId="29611"/>
    <cellStyle name="Millares 4 2 3 5 3" xfId="18808"/>
    <cellStyle name="Millares 4 2 3 5 3 2" xfId="27781"/>
    <cellStyle name="Millares 4 2 3 5 4" xfId="13465"/>
    <cellStyle name="Millares 4 2 3 5 4 2" xfId="25774"/>
    <cellStyle name="Millares 4 2 3 5 5" xfId="23937"/>
    <cellStyle name="Millares 4 2 3 5 6" xfId="11151"/>
    <cellStyle name="Millares 4 2 3 6" xfId="19729"/>
    <cellStyle name="Millares 4 2 3 6 2" xfId="28254"/>
    <cellStyle name="Millares 4 2 3 7" xfId="14804"/>
    <cellStyle name="Millares 4 2 3 7 2" xfId="26420"/>
    <cellStyle name="Millares 4 2 3 8" xfId="12109"/>
    <cellStyle name="Millares 4 2 3 8 2" xfId="24418"/>
    <cellStyle name="Millares 4 2 3 9" xfId="22571"/>
    <cellStyle name="Millares 4 2 4" xfId="1382"/>
    <cellStyle name="Millares 4 2 4 2" xfId="1541"/>
    <cellStyle name="Millares 4 2 4 2 2" xfId="4010"/>
    <cellStyle name="Millares 4 2 4 2 2 2" xfId="20762"/>
    <cellStyle name="Millares 4 2 4 2 2 2 2" xfId="29287"/>
    <cellStyle name="Millares 4 2 4 2 2 3" xfId="17485"/>
    <cellStyle name="Millares 4 2 4 2 2 3 2" xfId="27456"/>
    <cellStyle name="Millares 4 2 4 2 2 4" xfId="13141"/>
    <cellStyle name="Millares 4 2 4 2 2 4 2" xfId="25450"/>
    <cellStyle name="Millares 4 2 4 2 2 5" xfId="23612"/>
    <cellStyle name="Millares 4 2 4 2 2 6" xfId="9828"/>
    <cellStyle name="Millares 4 2 4 2 3" xfId="5546"/>
    <cellStyle name="Millares 4 2 4 2 3 2" xfId="21236"/>
    <cellStyle name="Millares 4 2 4 2 3 2 2" xfId="29761"/>
    <cellStyle name="Millares 4 2 4 2 3 3" xfId="19021"/>
    <cellStyle name="Millares 4 2 4 2 3 3 2" xfId="27931"/>
    <cellStyle name="Millares 4 2 4 2 3 4" xfId="13615"/>
    <cellStyle name="Millares 4 2 4 2 3 4 2" xfId="25924"/>
    <cellStyle name="Millares 4 2 4 2 3 5" xfId="24087"/>
    <cellStyle name="Millares 4 2 4 2 3 6" xfId="11364"/>
    <cellStyle name="Millares 4 2 4 2 4" xfId="19879"/>
    <cellStyle name="Millares 4 2 4 2 4 2" xfId="28404"/>
    <cellStyle name="Millares 4 2 4 2 5" xfId="15017"/>
    <cellStyle name="Millares 4 2 4 2 5 2" xfId="26570"/>
    <cellStyle name="Millares 4 2 4 2 6" xfId="12259"/>
    <cellStyle name="Millares 4 2 4 2 6 2" xfId="24568"/>
    <cellStyle name="Millares 4 2 4 2 7" xfId="22721"/>
    <cellStyle name="Millares 4 2 4 2 8" xfId="7360"/>
    <cellStyle name="Millares 4 2 4 3" xfId="3851"/>
    <cellStyle name="Millares 4 2 4 3 2" xfId="20660"/>
    <cellStyle name="Millares 4 2 4 3 2 2" xfId="29185"/>
    <cellStyle name="Millares 4 2 4 3 3" xfId="17326"/>
    <cellStyle name="Millares 4 2 4 3 3 2" xfId="27354"/>
    <cellStyle name="Millares 4 2 4 3 4" xfId="13039"/>
    <cellStyle name="Millares 4 2 4 3 4 2" xfId="25348"/>
    <cellStyle name="Millares 4 2 4 3 5" xfId="23510"/>
    <cellStyle name="Millares 4 2 4 3 6" xfId="9669"/>
    <cellStyle name="Millares 4 2 4 4" xfId="5387"/>
    <cellStyle name="Millares 4 2 4 4 2" xfId="21134"/>
    <cellStyle name="Millares 4 2 4 4 2 2" xfId="29659"/>
    <cellStyle name="Millares 4 2 4 4 3" xfId="18862"/>
    <cellStyle name="Millares 4 2 4 4 3 2" xfId="27829"/>
    <cellStyle name="Millares 4 2 4 4 4" xfId="13513"/>
    <cellStyle name="Millares 4 2 4 4 4 2" xfId="25822"/>
    <cellStyle name="Millares 4 2 4 4 5" xfId="23985"/>
    <cellStyle name="Millares 4 2 4 4 6" xfId="11205"/>
    <cellStyle name="Millares 4 2 4 5" xfId="19777"/>
    <cellStyle name="Millares 4 2 4 5 2" xfId="28302"/>
    <cellStyle name="Millares 4 2 4 6" xfId="14858"/>
    <cellStyle name="Millares 4 2 4 6 2" xfId="26468"/>
    <cellStyle name="Millares 4 2 4 7" xfId="12157"/>
    <cellStyle name="Millares 4 2 4 7 2" xfId="24466"/>
    <cellStyle name="Millares 4 2 4 8" xfId="22619"/>
    <cellStyle name="Millares 4 2 4 9" xfId="7201"/>
    <cellStyle name="Millares 4 2 5" xfId="1536"/>
    <cellStyle name="Millares 4 2 5 2" xfId="4005"/>
    <cellStyle name="Millares 4 2 5 2 2" xfId="20757"/>
    <cellStyle name="Millares 4 2 5 2 2 2" xfId="29282"/>
    <cellStyle name="Millares 4 2 5 2 3" xfId="17480"/>
    <cellStyle name="Millares 4 2 5 2 3 2" xfId="27451"/>
    <cellStyle name="Millares 4 2 5 2 4" xfId="13136"/>
    <cellStyle name="Millares 4 2 5 2 4 2" xfId="25445"/>
    <cellStyle name="Millares 4 2 5 2 5" xfId="23607"/>
    <cellStyle name="Millares 4 2 5 2 6" xfId="9823"/>
    <cellStyle name="Millares 4 2 5 3" xfId="5541"/>
    <cellStyle name="Millares 4 2 5 3 2" xfId="21231"/>
    <cellStyle name="Millares 4 2 5 3 2 2" xfId="29756"/>
    <cellStyle name="Millares 4 2 5 3 3" xfId="19016"/>
    <cellStyle name="Millares 4 2 5 3 3 2" xfId="27926"/>
    <cellStyle name="Millares 4 2 5 3 4" xfId="13610"/>
    <cellStyle name="Millares 4 2 5 3 4 2" xfId="25919"/>
    <cellStyle name="Millares 4 2 5 3 5" xfId="24082"/>
    <cellStyle name="Millares 4 2 5 3 6" xfId="11359"/>
    <cellStyle name="Millares 4 2 5 4" xfId="19874"/>
    <cellStyle name="Millares 4 2 5 4 2" xfId="28399"/>
    <cellStyle name="Millares 4 2 5 5" xfId="15012"/>
    <cellStyle name="Millares 4 2 5 5 2" xfId="26565"/>
    <cellStyle name="Millares 4 2 5 6" xfId="12254"/>
    <cellStyle name="Millares 4 2 5 6 2" xfId="24563"/>
    <cellStyle name="Millares 4 2 5 7" xfId="22716"/>
    <cellStyle name="Millares 4 2 5 8" xfId="7355"/>
    <cellStyle name="Millares 4 2 6" xfId="1254"/>
    <cellStyle name="Millares 4 2 6 2" xfId="3724"/>
    <cellStyle name="Millares 4 2 6 2 2" xfId="20575"/>
    <cellStyle name="Millares 4 2 6 2 2 2" xfId="29100"/>
    <cellStyle name="Millares 4 2 6 2 3" xfId="17199"/>
    <cellStyle name="Millares 4 2 6 2 3 2" xfId="27269"/>
    <cellStyle name="Millares 4 2 6 2 4" xfId="12954"/>
    <cellStyle name="Millares 4 2 6 2 4 2" xfId="25263"/>
    <cellStyle name="Millares 4 2 6 2 5" xfId="23424"/>
    <cellStyle name="Millares 4 2 6 2 6" xfId="9542"/>
    <cellStyle name="Millares 4 2 6 3" xfId="5260"/>
    <cellStyle name="Millares 4 2 6 3 2" xfId="21049"/>
    <cellStyle name="Millares 4 2 6 3 2 2" xfId="29574"/>
    <cellStyle name="Millares 4 2 6 3 3" xfId="18735"/>
    <cellStyle name="Millares 4 2 6 3 3 2" xfId="27744"/>
    <cellStyle name="Millares 4 2 6 3 4" xfId="13428"/>
    <cellStyle name="Millares 4 2 6 3 4 2" xfId="25737"/>
    <cellStyle name="Millares 4 2 6 3 5" xfId="23900"/>
    <cellStyle name="Millares 4 2 6 3 6" xfId="11078"/>
    <cellStyle name="Millares 4 2 6 4" xfId="19692"/>
    <cellStyle name="Millares 4 2 6 4 2" xfId="28217"/>
    <cellStyle name="Millares 4 2 6 5" xfId="14731"/>
    <cellStyle name="Millares 4 2 6 5 2" xfId="26383"/>
    <cellStyle name="Millares 4 2 6 6" xfId="12072"/>
    <cellStyle name="Millares 4 2 6 6 2" xfId="24381"/>
    <cellStyle name="Millares 4 2 6 7" xfId="22533"/>
    <cellStyle name="Millares 4 2 6 8" xfId="7074"/>
    <cellStyle name="Millares 4 2 7" xfId="2033"/>
    <cellStyle name="Millares 4 2 7 2" xfId="20026"/>
    <cellStyle name="Millares 4 2 7 2 2" xfId="28551"/>
    <cellStyle name="Millares 4 2 7 3" xfId="15509"/>
    <cellStyle name="Millares 4 2 7 3 2" xfId="26720"/>
    <cellStyle name="Millares 4 2 7 4" xfId="12405"/>
    <cellStyle name="Millares 4 2 7 4 2" xfId="24714"/>
    <cellStyle name="Millares 4 2 7 5" xfId="22875"/>
    <cellStyle name="Millares 4 2 7 6" xfId="7852"/>
    <cellStyle name="Millares 4 2 8" xfId="13804"/>
    <cellStyle name="Millares 4 2 8 2" xfId="26078"/>
    <cellStyle name="Millares 4 2 9" xfId="21624"/>
    <cellStyle name="Millares 4 3" xfId="162"/>
    <cellStyle name="Millares 4 3 2" xfId="1385"/>
    <cellStyle name="Millares 4 3 2 2" xfId="1543"/>
    <cellStyle name="Millares 4 3 2 2 2" xfId="4012"/>
    <cellStyle name="Millares 4 3 2 2 2 2" xfId="20764"/>
    <cellStyle name="Millares 4 3 2 2 2 2 2" xfId="29289"/>
    <cellStyle name="Millares 4 3 2 2 2 3" xfId="17487"/>
    <cellStyle name="Millares 4 3 2 2 2 3 2" xfId="27458"/>
    <cellStyle name="Millares 4 3 2 2 2 4" xfId="13143"/>
    <cellStyle name="Millares 4 3 2 2 2 4 2" xfId="25452"/>
    <cellStyle name="Millares 4 3 2 2 2 5" xfId="23614"/>
    <cellStyle name="Millares 4 3 2 2 2 6" xfId="9830"/>
    <cellStyle name="Millares 4 3 2 2 3" xfId="5548"/>
    <cellStyle name="Millares 4 3 2 2 3 2" xfId="21238"/>
    <cellStyle name="Millares 4 3 2 2 3 2 2" xfId="29763"/>
    <cellStyle name="Millares 4 3 2 2 3 3" xfId="19023"/>
    <cellStyle name="Millares 4 3 2 2 3 3 2" xfId="27933"/>
    <cellStyle name="Millares 4 3 2 2 3 4" xfId="13617"/>
    <cellStyle name="Millares 4 3 2 2 3 4 2" xfId="25926"/>
    <cellStyle name="Millares 4 3 2 2 3 5" xfId="24089"/>
    <cellStyle name="Millares 4 3 2 2 3 6" xfId="11366"/>
    <cellStyle name="Millares 4 3 2 2 4" xfId="19881"/>
    <cellStyle name="Millares 4 3 2 2 4 2" xfId="28406"/>
    <cellStyle name="Millares 4 3 2 2 5" xfId="15019"/>
    <cellStyle name="Millares 4 3 2 2 5 2" xfId="26572"/>
    <cellStyle name="Millares 4 3 2 2 6" xfId="12261"/>
    <cellStyle name="Millares 4 3 2 2 6 2" xfId="24570"/>
    <cellStyle name="Millares 4 3 2 2 7" xfId="22723"/>
    <cellStyle name="Millares 4 3 2 2 8" xfId="7362"/>
    <cellStyle name="Millares 4 3 2 3" xfId="3854"/>
    <cellStyle name="Millares 4 3 2 3 2" xfId="20663"/>
    <cellStyle name="Millares 4 3 2 3 2 2" xfId="29188"/>
    <cellStyle name="Millares 4 3 2 3 3" xfId="17329"/>
    <cellStyle name="Millares 4 3 2 3 3 2" xfId="27357"/>
    <cellStyle name="Millares 4 3 2 3 4" xfId="13042"/>
    <cellStyle name="Millares 4 3 2 3 4 2" xfId="25351"/>
    <cellStyle name="Millares 4 3 2 3 5" xfId="23513"/>
    <cellStyle name="Millares 4 3 2 3 6" xfId="9672"/>
    <cellStyle name="Millares 4 3 2 4" xfId="5390"/>
    <cellStyle name="Millares 4 3 2 4 2" xfId="21137"/>
    <cellStyle name="Millares 4 3 2 4 2 2" xfId="29662"/>
    <cellStyle name="Millares 4 3 2 4 3" xfId="18865"/>
    <cellStyle name="Millares 4 3 2 4 3 2" xfId="27832"/>
    <cellStyle name="Millares 4 3 2 4 4" xfId="13516"/>
    <cellStyle name="Millares 4 3 2 4 4 2" xfId="25825"/>
    <cellStyle name="Millares 4 3 2 4 5" xfId="23988"/>
    <cellStyle name="Millares 4 3 2 4 6" xfId="11208"/>
    <cellStyle name="Millares 4 3 2 5" xfId="19780"/>
    <cellStyle name="Millares 4 3 2 5 2" xfId="28305"/>
    <cellStyle name="Millares 4 3 2 6" xfId="14861"/>
    <cellStyle name="Millares 4 3 2 6 2" xfId="26471"/>
    <cellStyle name="Millares 4 3 2 7" xfId="12160"/>
    <cellStyle name="Millares 4 3 2 7 2" xfId="24469"/>
    <cellStyle name="Millares 4 3 2 8" xfId="22622"/>
    <cellStyle name="Millares 4 3 2 9" xfId="7204"/>
    <cellStyle name="Millares 4 3 3" xfId="1542"/>
    <cellStyle name="Millares 4 3 3 2" xfId="4011"/>
    <cellStyle name="Millares 4 3 3 2 2" xfId="20763"/>
    <cellStyle name="Millares 4 3 3 2 2 2" xfId="29288"/>
    <cellStyle name="Millares 4 3 3 2 3" xfId="17486"/>
    <cellStyle name="Millares 4 3 3 2 3 2" xfId="27457"/>
    <cellStyle name="Millares 4 3 3 2 4" xfId="13142"/>
    <cellStyle name="Millares 4 3 3 2 4 2" xfId="25451"/>
    <cellStyle name="Millares 4 3 3 2 5" xfId="23613"/>
    <cellStyle name="Millares 4 3 3 2 6" xfId="9829"/>
    <cellStyle name="Millares 4 3 3 3" xfId="5547"/>
    <cellStyle name="Millares 4 3 3 3 2" xfId="21237"/>
    <cellStyle name="Millares 4 3 3 3 2 2" xfId="29762"/>
    <cellStyle name="Millares 4 3 3 3 3" xfId="19022"/>
    <cellStyle name="Millares 4 3 3 3 3 2" xfId="27932"/>
    <cellStyle name="Millares 4 3 3 3 4" xfId="13616"/>
    <cellStyle name="Millares 4 3 3 3 4 2" xfId="25925"/>
    <cellStyle name="Millares 4 3 3 3 5" xfId="24088"/>
    <cellStyle name="Millares 4 3 3 3 6" xfId="11365"/>
    <cellStyle name="Millares 4 3 3 4" xfId="19880"/>
    <cellStyle name="Millares 4 3 3 4 2" xfId="28405"/>
    <cellStyle name="Millares 4 3 3 5" xfId="15018"/>
    <cellStyle name="Millares 4 3 3 5 2" xfId="26571"/>
    <cellStyle name="Millares 4 3 3 6" xfId="12260"/>
    <cellStyle name="Millares 4 3 3 6 2" xfId="24569"/>
    <cellStyle name="Millares 4 3 3 7" xfId="22722"/>
    <cellStyle name="Millares 4 3 3 8" xfId="7361"/>
    <cellStyle name="Millares 4 3 4" xfId="1276"/>
    <cellStyle name="Millares 4 3 4 2" xfId="3745"/>
    <cellStyle name="Millares 4 3 4 2 2" xfId="20586"/>
    <cellStyle name="Millares 4 3 4 2 2 2" xfId="29111"/>
    <cellStyle name="Millares 4 3 4 2 3" xfId="17220"/>
    <cellStyle name="Millares 4 3 4 2 3 2" xfId="27280"/>
    <cellStyle name="Millares 4 3 4 2 4" xfId="12965"/>
    <cellStyle name="Millares 4 3 4 2 4 2" xfId="25274"/>
    <cellStyle name="Millares 4 3 4 2 5" xfId="23436"/>
    <cellStyle name="Millares 4 3 4 2 6" xfId="9563"/>
    <cellStyle name="Millares 4 3 4 3" xfId="5281"/>
    <cellStyle name="Millares 4 3 4 3 2" xfId="21060"/>
    <cellStyle name="Millares 4 3 4 3 2 2" xfId="29585"/>
    <cellStyle name="Millares 4 3 4 3 3" xfId="18756"/>
    <cellStyle name="Millares 4 3 4 3 3 2" xfId="27755"/>
    <cellStyle name="Millares 4 3 4 3 4" xfId="13439"/>
    <cellStyle name="Millares 4 3 4 3 4 2" xfId="25748"/>
    <cellStyle name="Millares 4 3 4 3 5" xfId="23911"/>
    <cellStyle name="Millares 4 3 4 3 6" xfId="11099"/>
    <cellStyle name="Millares 4 3 4 4" xfId="19703"/>
    <cellStyle name="Millares 4 3 4 4 2" xfId="28228"/>
    <cellStyle name="Millares 4 3 4 5" xfId="14752"/>
    <cellStyle name="Millares 4 3 4 5 2" xfId="26394"/>
    <cellStyle name="Millares 4 3 4 6" xfId="12083"/>
    <cellStyle name="Millares 4 3 4 6 2" xfId="24392"/>
    <cellStyle name="Millares 4 3 4 7" xfId="22545"/>
    <cellStyle name="Millares 4 3 4 8" xfId="7095"/>
    <cellStyle name="Millares 4 3 5" xfId="2015"/>
    <cellStyle name="Millares 4 3 5 2" xfId="20009"/>
    <cellStyle name="Millares 4 3 5 2 2" xfId="28534"/>
    <cellStyle name="Millares 4 3 5 3" xfId="15491"/>
    <cellStyle name="Millares 4 3 5 3 2" xfId="26703"/>
    <cellStyle name="Millares 4 3 5 4" xfId="12388"/>
    <cellStyle name="Millares 4 3 5 4 2" xfId="24697"/>
    <cellStyle name="Millares 4 3 5 5" xfId="22858"/>
    <cellStyle name="Millares 4 3 5 6" xfId="7834"/>
    <cellStyle name="Millares 4 3 6" xfId="13786"/>
    <cellStyle name="Millares 4 3 6 2" xfId="26061"/>
    <cellStyle name="Millares 4 3 7" xfId="21606"/>
    <cellStyle name="Millares 4 3 8" xfId="6129"/>
    <cellStyle name="Millares 4 4" xfId="270"/>
    <cellStyle name="Millares 4 4 2" xfId="1386"/>
    <cellStyle name="Millares 4 4 2 2" xfId="1545"/>
    <cellStyle name="Millares 4 4 2 2 2" xfId="4014"/>
    <cellStyle name="Millares 4 4 2 2 2 2" xfId="20766"/>
    <cellStyle name="Millares 4 4 2 2 2 2 2" xfId="29291"/>
    <cellStyle name="Millares 4 4 2 2 2 3" xfId="17489"/>
    <cellStyle name="Millares 4 4 2 2 2 3 2" xfId="27460"/>
    <cellStyle name="Millares 4 4 2 2 2 4" xfId="13145"/>
    <cellStyle name="Millares 4 4 2 2 2 4 2" xfId="25454"/>
    <cellStyle name="Millares 4 4 2 2 2 5" xfId="23616"/>
    <cellStyle name="Millares 4 4 2 2 2 6" xfId="9832"/>
    <cellStyle name="Millares 4 4 2 2 3" xfId="5550"/>
    <cellStyle name="Millares 4 4 2 2 3 2" xfId="21240"/>
    <cellStyle name="Millares 4 4 2 2 3 2 2" xfId="29765"/>
    <cellStyle name="Millares 4 4 2 2 3 3" xfId="19025"/>
    <cellStyle name="Millares 4 4 2 2 3 3 2" xfId="27935"/>
    <cellStyle name="Millares 4 4 2 2 3 4" xfId="13619"/>
    <cellStyle name="Millares 4 4 2 2 3 4 2" xfId="25928"/>
    <cellStyle name="Millares 4 4 2 2 3 5" xfId="24091"/>
    <cellStyle name="Millares 4 4 2 2 3 6" xfId="11368"/>
    <cellStyle name="Millares 4 4 2 2 4" xfId="19883"/>
    <cellStyle name="Millares 4 4 2 2 4 2" xfId="28408"/>
    <cellStyle name="Millares 4 4 2 2 5" xfId="15021"/>
    <cellStyle name="Millares 4 4 2 2 5 2" xfId="26574"/>
    <cellStyle name="Millares 4 4 2 2 6" xfId="12263"/>
    <cellStyle name="Millares 4 4 2 2 6 2" xfId="24572"/>
    <cellStyle name="Millares 4 4 2 2 7" xfId="22725"/>
    <cellStyle name="Millares 4 4 2 2 8" xfId="7364"/>
    <cellStyle name="Millares 4 4 2 3" xfId="3855"/>
    <cellStyle name="Millares 4 4 2 3 2" xfId="20664"/>
    <cellStyle name="Millares 4 4 2 3 2 2" xfId="29189"/>
    <cellStyle name="Millares 4 4 2 3 3" xfId="17330"/>
    <cellStyle name="Millares 4 4 2 3 3 2" xfId="27358"/>
    <cellStyle name="Millares 4 4 2 3 4" xfId="13043"/>
    <cellStyle name="Millares 4 4 2 3 4 2" xfId="25352"/>
    <cellStyle name="Millares 4 4 2 3 5" xfId="23514"/>
    <cellStyle name="Millares 4 4 2 3 6" xfId="9673"/>
    <cellStyle name="Millares 4 4 2 4" xfId="5391"/>
    <cellStyle name="Millares 4 4 2 4 2" xfId="21138"/>
    <cellStyle name="Millares 4 4 2 4 2 2" xfId="29663"/>
    <cellStyle name="Millares 4 4 2 4 3" xfId="18866"/>
    <cellStyle name="Millares 4 4 2 4 3 2" xfId="27833"/>
    <cellStyle name="Millares 4 4 2 4 4" xfId="13517"/>
    <cellStyle name="Millares 4 4 2 4 4 2" xfId="25826"/>
    <cellStyle name="Millares 4 4 2 4 5" xfId="23989"/>
    <cellStyle name="Millares 4 4 2 4 6" xfId="11209"/>
    <cellStyle name="Millares 4 4 2 5" xfId="19781"/>
    <cellStyle name="Millares 4 4 2 5 2" xfId="28306"/>
    <cellStyle name="Millares 4 4 2 6" xfId="14862"/>
    <cellStyle name="Millares 4 4 2 6 2" xfId="26472"/>
    <cellStyle name="Millares 4 4 2 7" xfId="12161"/>
    <cellStyle name="Millares 4 4 2 7 2" xfId="24470"/>
    <cellStyle name="Millares 4 4 2 8" xfId="22623"/>
    <cellStyle name="Millares 4 4 2 9" xfId="7205"/>
    <cellStyle name="Millares 4 4 3" xfId="1544"/>
    <cellStyle name="Millares 4 4 3 2" xfId="4013"/>
    <cellStyle name="Millares 4 4 3 2 2" xfId="20765"/>
    <cellStyle name="Millares 4 4 3 2 2 2" xfId="29290"/>
    <cellStyle name="Millares 4 4 3 2 3" xfId="17488"/>
    <cellStyle name="Millares 4 4 3 2 3 2" xfId="27459"/>
    <cellStyle name="Millares 4 4 3 2 4" xfId="13144"/>
    <cellStyle name="Millares 4 4 3 2 4 2" xfId="25453"/>
    <cellStyle name="Millares 4 4 3 2 5" xfId="23615"/>
    <cellStyle name="Millares 4 4 3 2 6" xfId="9831"/>
    <cellStyle name="Millares 4 4 3 3" xfId="5549"/>
    <cellStyle name="Millares 4 4 3 3 2" xfId="21239"/>
    <cellStyle name="Millares 4 4 3 3 2 2" xfId="29764"/>
    <cellStyle name="Millares 4 4 3 3 3" xfId="19024"/>
    <cellStyle name="Millares 4 4 3 3 3 2" xfId="27934"/>
    <cellStyle name="Millares 4 4 3 3 4" xfId="13618"/>
    <cellStyle name="Millares 4 4 3 3 4 2" xfId="25927"/>
    <cellStyle name="Millares 4 4 3 3 5" xfId="24090"/>
    <cellStyle name="Millares 4 4 3 3 6" xfId="11367"/>
    <cellStyle name="Millares 4 4 3 4" xfId="19882"/>
    <cellStyle name="Millares 4 4 3 4 2" xfId="28407"/>
    <cellStyle name="Millares 4 4 3 5" xfId="15020"/>
    <cellStyle name="Millares 4 4 3 5 2" xfId="26573"/>
    <cellStyle name="Millares 4 4 3 6" xfId="12262"/>
    <cellStyle name="Millares 4 4 3 6 2" xfId="24571"/>
    <cellStyle name="Millares 4 4 3 7" xfId="22724"/>
    <cellStyle name="Millares 4 4 3 8" xfId="7363"/>
    <cellStyle name="Millares 4 4 4" xfId="1312"/>
    <cellStyle name="Millares 4 4 4 2" xfId="3781"/>
    <cellStyle name="Millares 4 4 4 2 2" xfId="20604"/>
    <cellStyle name="Millares 4 4 4 2 2 2" xfId="29129"/>
    <cellStyle name="Millares 4 4 4 2 3" xfId="17256"/>
    <cellStyle name="Millares 4 4 4 2 3 2" xfId="27298"/>
    <cellStyle name="Millares 4 4 4 2 4" xfId="12983"/>
    <cellStyle name="Millares 4 4 4 2 4 2" xfId="25292"/>
    <cellStyle name="Millares 4 4 4 2 5" xfId="23454"/>
    <cellStyle name="Millares 4 4 4 2 6" xfId="9599"/>
    <cellStyle name="Millares 4 4 4 3" xfId="5317"/>
    <cellStyle name="Millares 4 4 4 3 2" xfId="21078"/>
    <cellStyle name="Millares 4 4 4 3 2 2" xfId="29603"/>
    <cellStyle name="Millares 4 4 4 3 3" xfId="18792"/>
    <cellStyle name="Millares 4 4 4 3 3 2" xfId="27773"/>
    <cellStyle name="Millares 4 4 4 3 4" xfId="13457"/>
    <cellStyle name="Millares 4 4 4 3 4 2" xfId="25766"/>
    <cellStyle name="Millares 4 4 4 3 5" xfId="23929"/>
    <cellStyle name="Millares 4 4 4 3 6" xfId="11135"/>
    <cellStyle name="Millares 4 4 4 4" xfId="19721"/>
    <cellStyle name="Millares 4 4 4 4 2" xfId="28246"/>
    <cellStyle name="Millares 4 4 4 5" xfId="14788"/>
    <cellStyle name="Millares 4 4 4 5 2" xfId="26412"/>
    <cellStyle name="Millares 4 4 4 6" xfId="12101"/>
    <cellStyle name="Millares 4 4 4 6 2" xfId="24410"/>
    <cellStyle name="Millares 4 4 4 7" xfId="22563"/>
    <cellStyle name="Millares 4 4 4 8" xfId="7131"/>
    <cellStyle name="Millares 4 5" xfId="398"/>
    <cellStyle name="Millares 4 5 2" xfId="1546"/>
    <cellStyle name="Millares 4 5 2 2" xfId="4015"/>
    <cellStyle name="Millares 4 5 2 2 2" xfId="20767"/>
    <cellStyle name="Millares 4 5 2 2 2 2" xfId="29292"/>
    <cellStyle name="Millares 4 5 2 2 3" xfId="17490"/>
    <cellStyle name="Millares 4 5 2 2 3 2" xfId="27461"/>
    <cellStyle name="Millares 4 5 2 2 4" xfId="13146"/>
    <cellStyle name="Millares 4 5 2 2 4 2" xfId="25455"/>
    <cellStyle name="Millares 4 5 2 2 5" xfId="23617"/>
    <cellStyle name="Millares 4 5 2 2 6" xfId="9833"/>
    <cellStyle name="Millares 4 5 2 3" xfId="5551"/>
    <cellStyle name="Millares 4 5 2 3 2" xfId="21241"/>
    <cellStyle name="Millares 4 5 2 3 2 2" xfId="29766"/>
    <cellStyle name="Millares 4 5 2 3 3" xfId="19026"/>
    <cellStyle name="Millares 4 5 2 3 3 2" xfId="27936"/>
    <cellStyle name="Millares 4 5 2 3 4" xfId="13620"/>
    <cellStyle name="Millares 4 5 2 3 4 2" xfId="25929"/>
    <cellStyle name="Millares 4 5 2 3 5" xfId="24092"/>
    <cellStyle name="Millares 4 5 2 3 6" xfId="11369"/>
    <cellStyle name="Millares 4 5 2 4" xfId="19884"/>
    <cellStyle name="Millares 4 5 2 4 2" xfId="28409"/>
    <cellStyle name="Millares 4 5 2 5" xfId="15022"/>
    <cellStyle name="Millares 4 5 2 5 2" xfId="26575"/>
    <cellStyle name="Millares 4 5 2 6" xfId="12264"/>
    <cellStyle name="Millares 4 5 2 6 2" xfId="24573"/>
    <cellStyle name="Millares 4 5 2 7" xfId="22726"/>
    <cellStyle name="Millares 4 5 2 8" xfId="7365"/>
    <cellStyle name="Millares 4 5 3" xfId="1381"/>
    <cellStyle name="Millares 4 5 3 2" xfId="3850"/>
    <cellStyle name="Millares 4 5 3 2 2" xfId="20659"/>
    <cellStyle name="Millares 4 5 3 2 2 2" xfId="29184"/>
    <cellStyle name="Millares 4 5 3 2 3" xfId="17325"/>
    <cellStyle name="Millares 4 5 3 2 3 2" xfId="27353"/>
    <cellStyle name="Millares 4 5 3 2 4" xfId="13038"/>
    <cellStyle name="Millares 4 5 3 2 4 2" xfId="25347"/>
    <cellStyle name="Millares 4 5 3 2 5" xfId="23509"/>
    <cellStyle name="Millares 4 5 3 2 6" xfId="9668"/>
    <cellStyle name="Millares 4 5 3 3" xfId="5386"/>
    <cellStyle name="Millares 4 5 3 3 2" xfId="21133"/>
    <cellStyle name="Millares 4 5 3 3 2 2" xfId="29658"/>
    <cellStyle name="Millares 4 5 3 3 3" xfId="18861"/>
    <cellStyle name="Millares 4 5 3 3 3 2" xfId="27828"/>
    <cellStyle name="Millares 4 5 3 3 4" xfId="13512"/>
    <cellStyle name="Millares 4 5 3 3 4 2" xfId="25821"/>
    <cellStyle name="Millares 4 5 3 3 5" xfId="23984"/>
    <cellStyle name="Millares 4 5 3 3 6" xfId="11204"/>
    <cellStyle name="Millares 4 5 3 4" xfId="19776"/>
    <cellStyle name="Millares 4 5 3 4 2" xfId="28301"/>
    <cellStyle name="Millares 4 5 3 5" xfId="14857"/>
    <cellStyle name="Millares 4 5 3 5 2" xfId="26467"/>
    <cellStyle name="Millares 4 5 3 6" xfId="12156"/>
    <cellStyle name="Millares 4 5 3 6 2" xfId="24465"/>
    <cellStyle name="Millares 4 5 3 7" xfId="22618"/>
    <cellStyle name="Millares 4 5 3 8" xfId="7200"/>
    <cellStyle name="Millares 4 6" xfId="466"/>
    <cellStyle name="Millares 4 6 2" xfId="1535"/>
    <cellStyle name="Millares 4 6 2 2" xfId="4004"/>
    <cellStyle name="Millares 4 6 2 2 2" xfId="20756"/>
    <cellStyle name="Millares 4 6 2 2 2 2" xfId="29281"/>
    <cellStyle name="Millares 4 6 2 2 3" xfId="17479"/>
    <cellStyle name="Millares 4 6 2 2 3 2" xfId="27450"/>
    <cellStyle name="Millares 4 6 2 2 4" xfId="13135"/>
    <cellStyle name="Millares 4 6 2 2 4 2" xfId="25444"/>
    <cellStyle name="Millares 4 6 2 2 5" xfId="23606"/>
    <cellStyle name="Millares 4 6 2 2 6" xfId="9822"/>
    <cellStyle name="Millares 4 6 2 3" xfId="5540"/>
    <cellStyle name="Millares 4 6 2 3 2" xfId="21230"/>
    <cellStyle name="Millares 4 6 2 3 2 2" xfId="29755"/>
    <cellStyle name="Millares 4 6 2 3 3" xfId="19015"/>
    <cellStyle name="Millares 4 6 2 3 3 2" xfId="27925"/>
    <cellStyle name="Millares 4 6 2 3 4" xfId="13609"/>
    <cellStyle name="Millares 4 6 2 3 4 2" xfId="25918"/>
    <cellStyle name="Millares 4 6 2 3 5" xfId="24081"/>
    <cellStyle name="Millares 4 6 2 3 6" xfId="11358"/>
    <cellStyle name="Millares 4 6 2 4" xfId="19873"/>
    <cellStyle name="Millares 4 6 2 4 2" xfId="28398"/>
    <cellStyle name="Millares 4 6 2 5" xfId="15011"/>
    <cellStyle name="Millares 4 6 2 5 2" xfId="26564"/>
    <cellStyle name="Millares 4 6 2 6" xfId="12253"/>
    <cellStyle name="Millares 4 6 2 6 2" xfId="24562"/>
    <cellStyle name="Millares 4 6 2 7" xfId="22715"/>
    <cellStyle name="Millares 4 6 2 8" xfId="7354"/>
    <cellStyle name="Millares 4 7" xfId="560"/>
    <cellStyle name="Millares 4 8" xfId="605"/>
    <cellStyle name="Millares 4 9" xfId="1100"/>
    <cellStyle name="Millares 40" xfId="561"/>
    <cellStyle name="Millares 40 10" xfId="21382"/>
    <cellStyle name="Millares 40 11" xfId="6436"/>
    <cellStyle name="Millares 40 2" xfId="2323"/>
    <cellStyle name="Millares 40 2 2" xfId="20159"/>
    <cellStyle name="Millares 40 2 2 2" xfId="28684"/>
    <cellStyle name="Millares 40 2 3" xfId="15799"/>
    <cellStyle name="Millares 40 2 3 2" xfId="26853"/>
    <cellStyle name="Millares 40 2 4" xfId="12538"/>
    <cellStyle name="Millares 40 2 4 2" xfId="24847"/>
    <cellStyle name="Millares 40 2 5" xfId="23008"/>
    <cellStyle name="Millares 40 2 6" xfId="8142"/>
    <cellStyle name="Millares 40 3" xfId="2717"/>
    <cellStyle name="Millares 40 3 2" xfId="20297"/>
    <cellStyle name="Millares 40 3 2 2" xfId="28822"/>
    <cellStyle name="Millares 40 3 3" xfId="16193"/>
    <cellStyle name="Millares 40 3 3 2" xfId="26991"/>
    <cellStyle name="Millares 40 3 4" xfId="12676"/>
    <cellStyle name="Millares 40 3 4 2" xfId="24985"/>
    <cellStyle name="Millares 40 3 5" xfId="23146"/>
    <cellStyle name="Millares 40 3 6" xfId="8536"/>
    <cellStyle name="Millares 40 4" xfId="3098"/>
    <cellStyle name="Millares 40 4 2" xfId="20414"/>
    <cellStyle name="Millares 40 4 2 2" xfId="28939"/>
    <cellStyle name="Millares 40 4 3" xfId="16573"/>
    <cellStyle name="Millares 40 4 3 2" xfId="27108"/>
    <cellStyle name="Millares 40 4 4" xfId="12793"/>
    <cellStyle name="Millares 40 4 4 2" xfId="25102"/>
    <cellStyle name="Millares 40 4 5" xfId="23263"/>
    <cellStyle name="Millares 40 4 6" xfId="8916"/>
    <cellStyle name="Millares 40 5" xfId="4649"/>
    <cellStyle name="Millares 40 5 2" xfId="20903"/>
    <cellStyle name="Millares 40 5 2 2" xfId="29428"/>
    <cellStyle name="Millares 40 5 3" xfId="18124"/>
    <cellStyle name="Millares 40 5 3 2" xfId="27598"/>
    <cellStyle name="Millares 40 5 4" xfId="13282"/>
    <cellStyle name="Millares 40 5 4 2" xfId="25591"/>
    <cellStyle name="Millares 40 5 5" xfId="23754"/>
    <cellStyle name="Millares 40 5 6" xfId="10467"/>
    <cellStyle name="Millares 40 6" xfId="19546"/>
    <cellStyle name="Millares 40 6 2" xfId="28071"/>
    <cellStyle name="Millares 40 7" xfId="14093"/>
    <cellStyle name="Millares 40 7 2" xfId="26210"/>
    <cellStyle name="Millares 40 8" xfId="11926"/>
    <cellStyle name="Millares 40 8 2" xfId="24235"/>
    <cellStyle name="Millares 40 9" xfId="21913"/>
    <cellStyle name="Millares 41" xfId="562"/>
    <cellStyle name="Millares 41 10" xfId="21383"/>
    <cellStyle name="Millares 41 11" xfId="6437"/>
    <cellStyle name="Millares 41 2" xfId="2324"/>
    <cellStyle name="Millares 41 2 2" xfId="20160"/>
    <cellStyle name="Millares 41 2 2 2" xfId="28685"/>
    <cellStyle name="Millares 41 2 3" xfId="15800"/>
    <cellStyle name="Millares 41 2 3 2" xfId="26854"/>
    <cellStyle name="Millares 41 2 4" xfId="12539"/>
    <cellStyle name="Millares 41 2 4 2" xfId="24848"/>
    <cellStyle name="Millares 41 2 5" xfId="23009"/>
    <cellStyle name="Millares 41 2 6" xfId="8143"/>
    <cellStyle name="Millares 41 3" xfId="2718"/>
    <cellStyle name="Millares 41 3 2" xfId="20298"/>
    <cellStyle name="Millares 41 3 2 2" xfId="28823"/>
    <cellStyle name="Millares 41 3 3" xfId="16194"/>
    <cellStyle name="Millares 41 3 3 2" xfId="26992"/>
    <cellStyle name="Millares 41 3 4" xfId="12677"/>
    <cellStyle name="Millares 41 3 4 2" xfId="24986"/>
    <cellStyle name="Millares 41 3 5" xfId="23147"/>
    <cellStyle name="Millares 41 3 6" xfId="8537"/>
    <cellStyle name="Millares 41 4" xfId="3099"/>
    <cellStyle name="Millares 41 4 2" xfId="20415"/>
    <cellStyle name="Millares 41 4 2 2" xfId="28940"/>
    <cellStyle name="Millares 41 4 3" xfId="16574"/>
    <cellStyle name="Millares 41 4 3 2" xfId="27109"/>
    <cellStyle name="Millares 41 4 4" xfId="12794"/>
    <cellStyle name="Millares 41 4 4 2" xfId="25103"/>
    <cellStyle name="Millares 41 4 5" xfId="23264"/>
    <cellStyle name="Millares 41 4 6" xfId="8917"/>
    <cellStyle name="Millares 41 5" xfId="4650"/>
    <cellStyle name="Millares 41 5 2" xfId="20904"/>
    <cellStyle name="Millares 41 5 2 2" xfId="29429"/>
    <cellStyle name="Millares 41 5 3" xfId="18125"/>
    <cellStyle name="Millares 41 5 3 2" xfId="27599"/>
    <cellStyle name="Millares 41 5 4" xfId="13283"/>
    <cellStyle name="Millares 41 5 4 2" xfId="25592"/>
    <cellStyle name="Millares 41 5 5" xfId="23755"/>
    <cellStyle name="Millares 41 5 6" xfId="10468"/>
    <cellStyle name="Millares 41 6" xfId="19547"/>
    <cellStyle name="Millares 41 6 2" xfId="28072"/>
    <cellStyle name="Millares 41 7" xfId="14094"/>
    <cellStyle name="Millares 41 7 2" xfId="26211"/>
    <cellStyle name="Millares 41 8" xfId="11927"/>
    <cellStyle name="Millares 41 8 2" xfId="24236"/>
    <cellStyle name="Millares 41 9" xfId="21914"/>
    <cellStyle name="Millares 42" xfId="563"/>
    <cellStyle name="Millares 42 10" xfId="21384"/>
    <cellStyle name="Millares 42 11" xfId="6438"/>
    <cellStyle name="Millares 42 2" xfId="2325"/>
    <cellStyle name="Millares 42 2 2" xfId="20161"/>
    <cellStyle name="Millares 42 2 2 2" xfId="28686"/>
    <cellStyle name="Millares 42 2 3" xfId="15801"/>
    <cellStyle name="Millares 42 2 3 2" xfId="26855"/>
    <cellStyle name="Millares 42 2 4" xfId="12540"/>
    <cellStyle name="Millares 42 2 4 2" xfId="24849"/>
    <cellStyle name="Millares 42 2 5" xfId="23010"/>
    <cellStyle name="Millares 42 2 6" xfId="8144"/>
    <cellStyle name="Millares 42 3" xfId="2719"/>
    <cellStyle name="Millares 42 3 2" xfId="20299"/>
    <cellStyle name="Millares 42 3 2 2" xfId="28824"/>
    <cellStyle name="Millares 42 3 3" xfId="16195"/>
    <cellStyle name="Millares 42 3 3 2" xfId="26993"/>
    <cellStyle name="Millares 42 3 4" xfId="12678"/>
    <cellStyle name="Millares 42 3 4 2" xfId="24987"/>
    <cellStyle name="Millares 42 3 5" xfId="23148"/>
    <cellStyle name="Millares 42 3 6" xfId="8538"/>
    <cellStyle name="Millares 42 4" xfId="3100"/>
    <cellStyle name="Millares 42 4 2" xfId="20416"/>
    <cellStyle name="Millares 42 4 2 2" xfId="28941"/>
    <cellStyle name="Millares 42 4 3" xfId="16575"/>
    <cellStyle name="Millares 42 4 3 2" xfId="27110"/>
    <cellStyle name="Millares 42 4 4" xfId="12795"/>
    <cellStyle name="Millares 42 4 4 2" xfId="25104"/>
    <cellStyle name="Millares 42 4 5" xfId="23265"/>
    <cellStyle name="Millares 42 4 6" xfId="8918"/>
    <cellStyle name="Millares 42 5" xfId="4651"/>
    <cellStyle name="Millares 42 5 2" xfId="20905"/>
    <cellStyle name="Millares 42 5 2 2" xfId="29430"/>
    <cellStyle name="Millares 42 5 3" xfId="18126"/>
    <cellStyle name="Millares 42 5 3 2" xfId="27600"/>
    <cellStyle name="Millares 42 5 4" xfId="13284"/>
    <cellStyle name="Millares 42 5 4 2" xfId="25593"/>
    <cellStyle name="Millares 42 5 5" xfId="23756"/>
    <cellStyle name="Millares 42 5 6" xfId="10469"/>
    <cellStyle name="Millares 42 6" xfId="19548"/>
    <cellStyle name="Millares 42 6 2" xfId="28073"/>
    <cellStyle name="Millares 42 7" xfId="14095"/>
    <cellStyle name="Millares 42 7 2" xfId="26212"/>
    <cellStyle name="Millares 42 8" xfId="11928"/>
    <cellStyle name="Millares 42 8 2" xfId="24237"/>
    <cellStyle name="Millares 42 9" xfId="21915"/>
    <cellStyle name="Millares 43" xfId="606"/>
    <cellStyle name="Millares 43 10" xfId="21467"/>
    <cellStyle name="Millares 43 11" xfId="6466"/>
    <cellStyle name="Millares 43 2" xfId="2353"/>
    <cellStyle name="Millares 43 2 2" xfId="20175"/>
    <cellStyle name="Millares 43 2 2 2" xfId="28700"/>
    <cellStyle name="Millares 43 2 3" xfId="15829"/>
    <cellStyle name="Millares 43 2 3 2" xfId="26869"/>
    <cellStyle name="Millares 43 2 4" xfId="12554"/>
    <cellStyle name="Millares 43 2 4 2" xfId="24863"/>
    <cellStyle name="Millares 43 2 5" xfId="23024"/>
    <cellStyle name="Millares 43 2 6" xfId="8172"/>
    <cellStyle name="Millares 43 3" xfId="2741"/>
    <cellStyle name="Millares 43 3 2" xfId="20307"/>
    <cellStyle name="Millares 43 3 2 2" xfId="28832"/>
    <cellStyle name="Millares 43 3 3" xfId="16217"/>
    <cellStyle name="Millares 43 3 3 2" xfId="27001"/>
    <cellStyle name="Millares 43 3 4" xfId="12686"/>
    <cellStyle name="Millares 43 3 4 2" xfId="24995"/>
    <cellStyle name="Millares 43 3 5" xfId="23156"/>
    <cellStyle name="Millares 43 3 6" xfId="8560"/>
    <cellStyle name="Millares 43 4" xfId="3122"/>
    <cellStyle name="Millares 43 4 2" xfId="20424"/>
    <cellStyle name="Millares 43 4 2 2" xfId="28949"/>
    <cellStyle name="Millares 43 4 3" xfId="16597"/>
    <cellStyle name="Millares 43 4 3 2" xfId="27118"/>
    <cellStyle name="Millares 43 4 4" xfId="12803"/>
    <cellStyle name="Millares 43 4 4 2" xfId="25112"/>
    <cellStyle name="Millares 43 4 5" xfId="23273"/>
    <cellStyle name="Millares 43 4 6" xfId="8940"/>
    <cellStyle name="Millares 43 5" xfId="4673"/>
    <cellStyle name="Millares 43 5 2" xfId="20913"/>
    <cellStyle name="Millares 43 5 2 2" xfId="29438"/>
    <cellStyle name="Millares 43 5 3" xfId="18148"/>
    <cellStyle name="Millares 43 5 3 2" xfId="27608"/>
    <cellStyle name="Millares 43 5 4" xfId="13292"/>
    <cellStyle name="Millares 43 5 4 2" xfId="25601"/>
    <cellStyle name="Millares 43 5 5" xfId="23764"/>
    <cellStyle name="Millares 43 5 6" xfId="10491"/>
    <cellStyle name="Millares 43 6" xfId="19556"/>
    <cellStyle name="Millares 43 6 2" xfId="28081"/>
    <cellStyle name="Millares 43 7" xfId="14123"/>
    <cellStyle name="Millares 43 7 2" xfId="26226"/>
    <cellStyle name="Millares 43 8" xfId="11936"/>
    <cellStyle name="Millares 43 8 2" xfId="24245"/>
    <cellStyle name="Millares 43 9" xfId="21943"/>
    <cellStyle name="Millares 44" xfId="607"/>
    <cellStyle name="Millares 44 10" xfId="21468"/>
    <cellStyle name="Millares 44 11" xfId="6467"/>
    <cellStyle name="Millares 44 2" xfId="2354"/>
    <cellStyle name="Millares 44 2 2" xfId="20176"/>
    <cellStyle name="Millares 44 2 2 2" xfId="28701"/>
    <cellStyle name="Millares 44 2 3" xfId="15830"/>
    <cellStyle name="Millares 44 2 3 2" xfId="26870"/>
    <cellStyle name="Millares 44 2 4" xfId="12555"/>
    <cellStyle name="Millares 44 2 4 2" xfId="24864"/>
    <cellStyle name="Millares 44 2 5" xfId="23025"/>
    <cellStyle name="Millares 44 2 6" xfId="8173"/>
    <cellStyle name="Millares 44 3" xfId="2742"/>
    <cellStyle name="Millares 44 3 2" xfId="20308"/>
    <cellStyle name="Millares 44 3 2 2" xfId="28833"/>
    <cellStyle name="Millares 44 3 3" xfId="16218"/>
    <cellStyle name="Millares 44 3 3 2" xfId="27002"/>
    <cellStyle name="Millares 44 3 4" xfId="12687"/>
    <cellStyle name="Millares 44 3 4 2" xfId="24996"/>
    <cellStyle name="Millares 44 3 5" xfId="23157"/>
    <cellStyle name="Millares 44 3 6" xfId="8561"/>
    <cellStyle name="Millares 44 4" xfId="3123"/>
    <cellStyle name="Millares 44 4 2" xfId="20425"/>
    <cellStyle name="Millares 44 4 2 2" xfId="28950"/>
    <cellStyle name="Millares 44 4 3" xfId="16598"/>
    <cellStyle name="Millares 44 4 3 2" xfId="27119"/>
    <cellStyle name="Millares 44 4 4" xfId="12804"/>
    <cellStyle name="Millares 44 4 4 2" xfId="25113"/>
    <cellStyle name="Millares 44 4 5" xfId="23274"/>
    <cellStyle name="Millares 44 4 6" xfId="8941"/>
    <cellStyle name="Millares 44 5" xfId="4674"/>
    <cellStyle name="Millares 44 5 2" xfId="20914"/>
    <cellStyle name="Millares 44 5 2 2" xfId="29439"/>
    <cellStyle name="Millares 44 5 3" xfId="18149"/>
    <cellStyle name="Millares 44 5 3 2" xfId="27609"/>
    <cellStyle name="Millares 44 5 4" xfId="13293"/>
    <cellStyle name="Millares 44 5 4 2" xfId="25602"/>
    <cellStyle name="Millares 44 5 5" xfId="23765"/>
    <cellStyle name="Millares 44 5 6" xfId="10492"/>
    <cellStyle name="Millares 44 6" xfId="19557"/>
    <cellStyle name="Millares 44 6 2" xfId="28082"/>
    <cellStyle name="Millares 44 7" xfId="14124"/>
    <cellStyle name="Millares 44 7 2" xfId="26227"/>
    <cellStyle name="Millares 44 8" xfId="11937"/>
    <cellStyle name="Millares 44 8 2" xfId="24246"/>
    <cellStyle name="Millares 44 9" xfId="21944"/>
    <cellStyle name="Millares 45" xfId="608"/>
    <cellStyle name="Millares 45 10" xfId="21469"/>
    <cellStyle name="Millares 45 11" xfId="6468"/>
    <cellStyle name="Millares 45 2" xfId="2355"/>
    <cellStyle name="Millares 45 2 2" xfId="20177"/>
    <cellStyle name="Millares 45 2 2 2" xfId="28702"/>
    <cellStyle name="Millares 45 2 3" xfId="15831"/>
    <cellStyle name="Millares 45 2 3 2" xfId="26871"/>
    <cellStyle name="Millares 45 2 4" xfId="12556"/>
    <cellStyle name="Millares 45 2 4 2" xfId="24865"/>
    <cellStyle name="Millares 45 2 5" xfId="23026"/>
    <cellStyle name="Millares 45 2 6" xfId="8174"/>
    <cellStyle name="Millares 45 3" xfId="2743"/>
    <cellStyle name="Millares 45 3 2" xfId="20309"/>
    <cellStyle name="Millares 45 3 2 2" xfId="28834"/>
    <cellStyle name="Millares 45 3 3" xfId="16219"/>
    <cellStyle name="Millares 45 3 3 2" xfId="27003"/>
    <cellStyle name="Millares 45 3 4" xfId="12688"/>
    <cellStyle name="Millares 45 3 4 2" xfId="24997"/>
    <cellStyle name="Millares 45 3 5" xfId="23158"/>
    <cellStyle name="Millares 45 3 6" xfId="8562"/>
    <cellStyle name="Millares 45 4" xfId="3124"/>
    <cellStyle name="Millares 45 4 2" xfId="20426"/>
    <cellStyle name="Millares 45 4 2 2" xfId="28951"/>
    <cellStyle name="Millares 45 4 3" xfId="16599"/>
    <cellStyle name="Millares 45 4 3 2" xfId="27120"/>
    <cellStyle name="Millares 45 4 4" xfId="12805"/>
    <cellStyle name="Millares 45 4 4 2" xfId="25114"/>
    <cellStyle name="Millares 45 4 5" xfId="23275"/>
    <cellStyle name="Millares 45 4 6" xfId="8942"/>
    <cellStyle name="Millares 45 5" xfId="4675"/>
    <cellStyle name="Millares 45 5 2" xfId="20915"/>
    <cellStyle name="Millares 45 5 2 2" xfId="29440"/>
    <cellStyle name="Millares 45 5 3" xfId="18150"/>
    <cellStyle name="Millares 45 5 3 2" xfId="27610"/>
    <cellStyle name="Millares 45 5 4" xfId="13294"/>
    <cellStyle name="Millares 45 5 4 2" xfId="25603"/>
    <cellStyle name="Millares 45 5 5" xfId="23766"/>
    <cellStyle name="Millares 45 5 6" xfId="10493"/>
    <cellStyle name="Millares 45 6" xfId="19558"/>
    <cellStyle name="Millares 45 6 2" xfId="28083"/>
    <cellStyle name="Millares 45 7" xfId="14125"/>
    <cellStyle name="Millares 45 7 2" xfId="26228"/>
    <cellStyle name="Millares 45 8" xfId="11938"/>
    <cellStyle name="Millares 45 8 2" xfId="24247"/>
    <cellStyle name="Millares 45 9" xfId="21945"/>
    <cellStyle name="Millares 46" xfId="609"/>
    <cellStyle name="Millares 46 10" xfId="21470"/>
    <cellStyle name="Millares 46 11" xfId="6469"/>
    <cellStyle name="Millares 46 2" xfId="2356"/>
    <cellStyle name="Millares 46 2 2" xfId="20178"/>
    <cellStyle name="Millares 46 2 2 2" xfId="28703"/>
    <cellStyle name="Millares 46 2 3" xfId="15832"/>
    <cellStyle name="Millares 46 2 3 2" xfId="26872"/>
    <cellStyle name="Millares 46 2 4" xfId="12557"/>
    <cellStyle name="Millares 46 2 4 2" xfId="24866"/>
    <cellStyle name="Millares 46 2 5" xfId="23027"/>
    <cellStyle name="Millares 46 2 6" xfId="8175"/>
    <cellStyle name="Millares 46 3" xfId="2744"/>
    <cellStyle name="Millares 46 3 2" xfId="20310"/>
    <cellStyle name="Millares 46 3 2 2" xfId="28835"/>
    <cellStyle name="Millares 46 3 3" xfId="16220"/>
    <cellStyle name="Millares 46 3 3 2" xfId="27004"/>
    <cellStyle name="Millares 46 3 4" xfId="12689"/>
    <cellStyle name="Millares 46 3 4 2" xfId="24998"/>
    <cellStyle name="Millares 46 3 5" xfId="23159"/>
    <cellStyle name="Millares 46 3 6" xfId="8563"/>
    <cellStyle name="Millares 46 4" xfId="3125"/>
    <cellStyle name="Millares 46 4 2" xfId="20427"/>
    <cellStyle name="Millares 46 4 2 2" xfId="28952"/>
    <cellStyle name="Millares 46 4 3" xfId="16600"/>
    <cellStyle name="Millares 46 4 3 2" xfId="27121"/>
    <cellStyle name="Millares 46 4 4" xfId="12806"/>
    <cellStyle name="Millares 46 4 4 2" xfId="25115"/>
    <cellStyle name="Millares 46 4 5" xfId="23276"/>
    <cellStyle name="Millares 46 4 6" xfId="8943"/>
    <cellStyle name="Millares 46 5" xfId="4676"/>
    <cellStyle name="Millares 46 5 2" xfId="20916"/>
    <cellStyle name="Millares 46 5 2 2" xfId="29441"/>
    <cellStyle name="Millares 46 5 3" xfId="18151"/>
    <cellStyle name="Millares 46 5 3 2" xfId="27611"/>
    <cellStyle name="Millares 46 5 4" xfId="13295"/>
    <cellStyle name="Millares 46 5 4 2" xfId="25604"/>
    <cellStyle name="Millares 46 5 5" xfId="23767"/>
    <cellStyle name="Millares 46 5 6" xfId="10494"/>
    <cellStyle name="Millares 46 6" xfId="19559"/>
    <cellStyle name="Millares 46 6 2" xfId="28084"/>
    <cellStyle name="Millares 46 7" xfId="14126"/>
    <cellStyle name="Millares 46 7 2" xfId="26229"/>
    <cellStyle name="Millares 46 8" xfId="11939"/>
    <cellStyle name="Millares 46 8 2" xfId="24248"/>
    <cellStyle name="Millares 46 9" xfId="21946"/>
    <cellStyle name="Millares 47" xfId="610"/>
    <cellStyle name="Millares 47 10" xfId="21471"/>
    <cellStyle name="Millares 47 11" xfId="6470"/>
    <cellStyle name="Millares 47 2" xfId="2357"/>
    <cellStyle name="Millares 47 2 2" xfId="20179"/>
    <cellStyle name="Millares 47 2 2 2" xfId="28704"/>
    <cellStyle name="Millares 47 2 3" xfId="15833"/>
    <cellStyle name="Millares 47 2 3 2" xfId="26873"/>
    <cellStyle name="Millares 47 2 4" xfId="12558"/>
    <cellStyle name="Millares 47 2 4 2" xfId="24867"/>
    <cellStyle name="Millares 47 2 5" xfId="23028"/>
    <cellStyle name="Millares 47 2 6" xfId="8176"/>
    <cellStyle name="Millares 47 3" xfId="2745"/>
    <cellStyle name="Millares 47 3 2" xfId="20311"/>
    <cellStyle name="Millares 47 3 2 2" xfId="28836"/>
    <cellStyle name="Millares 47 3 3" xfId="16221"/>
    <cellStyle name="Millares 47 3 3 2" xfId="27005"/>
    <cellStyle name="Millares 47 3 4" xfId="12690"/>
    <cellStyle name="Millares 47 3 4 2" xfId="24999"/>
    <cellStyle name="Millares 47 3 5" xfId="23160"/>
    <cellStyle name="Millares 47 3 6" xfId="8564"/>
    <cellStyle name="Millares 47 4" xfId="3126"/>
    <cellStyle name="Millares 47 4 2" xfId="20428"/>
    <cellStyle name="Millares 47 4 2 2" xfId="28953"/>
    <cellStyle name="Millares 47 4 3" xfId="16601"/>
    <cellStyle name="Millares 47 4 3 2" xfId="27122"/>
    <cellStyle name="Millares 47 4 4" xfId="12807"/>
    <cellStyle name="Millares 47 4 4 2" xfId="25116"/>
    <cellStyle name="Millares 47 4 5" xfId="23277"/>
    <cellStyle name="Millares 47 4 6" xfId="8944"/>
    <cellStyle name="Millares 47 5" xfId="4677"/>
    <cellStyle name="Millares 47 5 2" xfId="20917"/>
    <cellStyle name="Millares 47 5 2 2" xfId="29442"/>
    <cellStyle name="Millares 47 5 3" xfId="18152"/>
    <cellStyle name="Millares 47 5 3 2" xfId="27612"/>
    <cellStyle name="Millares 47 5 4" xfId="13296"/>
    <cellStyle name="Millares 47 5 4 2" xfId="25605"/>
    <cellStyle name="Millares 47 5 5" xfId="23768"/>
    <cellStyle name="Millares 47 5 6" xfId="10495"/>
    <cellStyle name="Millares 47 6" xfId="19560"/>
    <cellStyle name="Millares 47 6 2" xfId="28085"/>
    <cellStyle name="Millares 47 7" xfId="14127"/>
    <cellStyle name="Millares 47 7 2" xfId="26230"/>
    <cellStyle name="Millares 47 8" xfId="11940"/>
    <cellStyle name="Millares 47 8 2" xfId="24249"/>
    <cellStyle name="Millares 47 9" xfId="21947"/>
    <cellStyle name="Millares 48" xfId="611"/>
    <cellStyle name="Millares 48 10" xfId="21472"/>
    <cellStyle name="Millares 48 11" xfId="6471"/>
    <cellStyle name="Millares 48 2" xfId="2358"/>
    <cellStyle name="Millares 48 2 2" xfId="20180"/>
    <cellStyle name="Millares 48 2 2 2" xfId="28705"/>
    <cellStyle name="Millares 48 2 3" xfId="15834"/>
    <cellStyle name="Millares 48 2 3 2" xfId="26874"/>
    <cellStyle name="Millares 48 2 4" xfId="12559"/>
    <cellStyle name="Millares 48 2 4 2" xfId="24868"/>
    <cellStyle name="Millares 48 2 5" xfId="23029"/>
    <cellStyle name="Millares 48 2 6" xfId="8177"/>
    <cellStyle name="Millares 48 3" xfId="2746"/>
    <cellStyle name="Millares 48 3 2" xfId="20312"/>
    <cellStyle name="Millares 48 3 2 2" xfId="28837"/>
    <cellStyle name="Millares 48 3 3" xfId="16222"/>
    <cellStyle name="Millares 48 3 3 2" xfId="27006"/>
    <cellStyle name="Millares 48 3 4" xfId="12691"/>
    <cellStyle name="Millares 48 3 4 2" xfId="25000"/>
    <cellStyle name="Millares 48 3 5" xfId="23161"/>
    <cellStyle name="Millares 48 3 6" xfId="8565"/>
    <cellStyle name="Millares 48 4" xfId="3127"/>
    <cellStyle name="Millares 48 4 2" xfId="20429"/>
    <cellStyle name="Millares 48 4 2 2" xfId="28954"/>
    <cellStyle name="Millares 48 4 3" xfId="16602"/>
    <cellStyle name="Millares 48 4 3 2" xfId="27123"/>
    <cellStyle name="Millares 48 4 4" xfId="12808"/>
    <cellStyle name="Millares 48 4 4 2" xfId="25117"/>
    <cellStyle name="Millares 48 4 5" xfId="23278"/>
    <cellStyle name="Millares 48 4 6" xfId="8945"/>
    <cellStyle name="Millares 48 5" xfId="4678"/>
    <cellStyle name="Millares 48 5 2" xfId="20918"/>
    <cellStyle name="Millares 48 5 2 2" xfId="29443"/>
    <cellStyle name="Millares 48 5 3" xfId="18153"/>
    <cellStyle name="Millares 48 5 3 2" xfId="27613"/>
    <cellStyle name="Millares 48 5 4" xfId="13297"/>
    <cellStyle name="Millares 48 5 4 2" xfId="25606"/>
    <cellStyle name="Millares 48 5 5" xfId="23769"/>
    <cellStyle name="Millares 48 5 6" xfId="10496"/>
    <cellStyle name="Millares 48 6" xfId="19561"/>
    <cellStyle name="Millares 48 6 2" xfId="28086"/>
    <cellStyle name="Millares 48 7" xfId="14128"/>
    <cellStyle name="Millares 48 7 2" xfId="26231"/>
    <cellStyle name="Millares 48 8" xfId="11941"/>
    <cellStyle name="Millares 48 8 2" xfId="24250"/>
    <cellStyle name="Millares 48 9" xfId="21948"/>
    <cellStyle name="Millares 49" xfId="612"/>
    <cellStyle name="Millares 49 10" xfId="21473"/>
    <cellStyle name="Millares 49 11" xfId="6472"/>
    <cellStyle name="Millares 49 2" xfId="2359"/>
    <cellStyle name="Millares 49 2 2" xfId="20181"/>
    <cellStyle name="Millares 49 2 2 2" xfId="28706"/>
    <cellStyle name="Millares 49 2 3" xfId="15835"/>
    <cellStyle name="Millares 49 2 3 2" xfId="26875"/>
    <cellStyle name="Millares 49 2 4" xfId="12560"/>
    <cellStyle name="Millares 49 2 4 2" xfId="24869"/>
    <cellStyle name="Millares 49 2 5" xfId="23030"/>
    <cellStyle name="Millares 49 2 6" xfId="8178"/>
    <cellStyle name="Millares 49 3" xfId="2747"/>
    <cellStyle name="Millares 49 3 2" xfId="20313"/>
    <cellStyle name="Millares 49 3 2 2" xfId="28838"/>
    <cellStyle name="Millares 49 3 3" xfId="16223"/>
    <cellStyle name="Millares 49 3 3 2" xfId="27007"/>
    <cellStyle name="Millares 49 3 4" xfId="12692"/>
    <cellStyle name="Millares 49 3 4 2" xfId="25001"/>
    <cellStyle name="Millares 49 3 5" xfId="23162"/>
    <cellStyle name="Millares 49 3 6" xfId="8566"/>
    <cellStyle name="Millares 49 4" xfId="3128"/>
    <cellStyle name="Millares 49 4 2" xfId="20430"/>
    <cellStyle name="Millares 49 4 2 2" xfId="28955"/>
    <cellStyle name="Millares 49 4 3" xfId="16603"/>
    <cellStyle name="Millares 49 4 3 2" xfId="27124"/>
    <cellStyle name="Millares 49 4 4" xfId="12809"/>
    <cellStyle name="Millares 49 4 4 2" xfId="25118"/>
    <cellStyle name="Millares 49 4 5" xfId="23279"/>
    <cellStyle name="Millares 49 4 6" xfId="8946"/>
    <cellStyle name="Millares 49 5" xfId="4679"/>
    <cellStyle name="Millares 49 5 2" xfId="20919"/>
    <cellStyle name="Millares 49 5 2 2" xfId="29444"/>
    <cellStyle name="Millares 49 5 3" xfId="18154"/>
    <cellStyle name="Millares 49 5 3 2" xfId="27614"/>
    <cellStyle name="Millares 49 5 4" xfId="13298"/>
    <cellStyle name="Millares 49 5 4 2" xfId="25607"/>
    <cellStyle name="Millares 49 5 5" xfId="23770"/>
    <cellStyle name="Millares 49 5 6" xfId="10497"/>
    <cellStyle name="Millares 49 6" xfId="19562"/>
    <cellStyle name="Millares 49 6 2" xfId="28087"/>
    <cellStyle name="Millares 49 7" xfId="14129"/>
    <cellStyle name="Millares 49 7 2" xfId="26232"/>
    <cellStyle name="Millares 49 8" xfId="11942"/>
    <cellStyle name="Millares 49 8 2" xfId="24251"/>
    <cellStyle name="Millares 49 9" xfId="21949"/>
    <cellStyle name="Millares 5" xfId="72"/>
    <cellStyle name="Millares 5 10" xfId="1101"/>
    <cellStyle name="Millares 5 11" xfId="1240"/>
    <cellStyle name="Millares 5 11 2" xfId="3710"/>
    <cellStyle name="Millares 5 11 2 2" xfId="20568"/>
    <cellStyle name="Millares 5 11 2 2 2" xfId="29093"/>
    <cellStyle name="Millares 5 11 2 3" xfId="17185"/>
    <cellStyle name="Millares 5 11 2 3 2" xfId="27262"/>
    <cellStyle name="Millares 5 11 2 4" xfId="12947"/>
    <cellStyle name="Millares 5 11 2 4 2" xfId="25256"/>
    <cellStyle name="Millares 5 11 2 5" xfId="23417"/>
    <cellStyle name="Millares 5 11 2 6" xfId="9528"/>
    <cellStyle name="Millares 5 11 3" xfId="5246"/>
    <cellStyle name="Millares 5 11 3 2" xfId="21042"/>
    <cellStyle name="Millares 5 11 3 2 2" xfId="29567"/>
    <cellStyle name="Millares 5 11 3 3" xfId="18721"/>
    <cellStyle name="Millares 5 11 3 3 2" xfId="27737"/>
    <cellStyle name="Millares 5 11 3 4" xfId="13421"/>
    <cellStyle name="Millares 5 11 3 4 2" xfId="25730"/>
    <cellStyle name="Millares 5 11 3 5" xfId="23893"/>
    <cellStyle name="Millares 5 11 3 6" xfId="11064"/>
    <cellStyle name="Millares 5 11 4" xfId="19685"/>
    <cellStyle name="Millares 5 11 4 2" xfId="28210"/>
    <cellStyle name="Millares 5 11 5" xfId="14717"/>
    <cellStyle name="Millares 5 11 5 2" xfId="26376"/>
    <cellStyle name="Millares 5 11 6" xfId="12065"/>
    <cellStyle name="Millares 5 11 6 2" xfId="24374"/>
    <cellStyle name="Millares 5 11 7" xfId="22526"/>
    <cellStyle name="Millares 5 11 8" xfId="7060"/>
    <cellStyle name="Millares 5 2" xfId="73"/>
    <cellStyle name="Millares 5 2 2" xfId="199"/>
    <cellStyle name="Millares 5 2 2 2" xfId="2035"/>
    <cellStyle name="Millares 5 2 2 2 2" xfId="20028"/>
    <cellStyle name="Millares 5 2 2 2 2 2" xfId="28553"/>
    <cellStyle name="Millares 5 2 2 2 3" xfId="15511"/>
    <cellStyle name="Millares 5 2 2 2 3 2" xfId="26722"/>
    <cellStyle name="Millares 5 2 2 2 4" xfId="12407"/>
    <cellStyle name="Millares 5 2 2 2 4 2" xfId="24716"/>
    <cellStyle name="Millares 5 2 2 2 5" xfId="22877"/>
    <cellStyle name="Millares 5 2 2 2 6" xfId="7854"/>
    <cellStyle name="Millares 5 2 2 3" xfId="13806"/>
    <cellStyle name="Millares 5 2 2 3 2" xfId="26080"/>
    <cellStyle name="Millares 5 2 2 4" xfId="21626"/>
    <cellStyle name="Millares 5 2 2 5" xfId="6149"/>
    <cellStyle name="Millares 5 2 3" xfId="164"/>
    <cellStyle name="Millares 5 2 3 2" xfId="2017"/>
    <cellStyle name="Millares 5 2 3 2 2" xfId="20011"/>
    <cellStyle name="Millares 5 2 3 2 2 2" xfId="28536"/>
    <cellStyle name="Millares 5 2 3 2 3" xfId="15493"/>
    <cellStyle name="Millares 5 2 3 2 3 2" xfId="26705"/>
    <cellStyle name="Millares 5 2 3 2 4" xfId="12390"/>
    <cellStyle name="Millares 5 2 3 2 4 2" xfId="24699"/>
    <cellStyle name="Millares 5 2 3 2 5" xfId="22860"/>
    <cellStyle name="Millares 5 2 3 2 6" xfId="7836"/>
    <cellStyle name="Millares 5 2 3 3" xfId="13788"/>
    <cellStyle name="Millares 5 2 3 3 2" xfId="26063"/>
    <cellStyle name="Millares 5 2 3 4" xfId="21608"/>
    <cellStyle name="Millares 5 2 3 5" xfId="6131"/>
    <cellStyle name="Millares 5 2 4" xfId="1945"/>
    <cellStyle name="Millares 5 2 4 2" xfId="19967"/>
    <cellStyle name="Millares 5 2 4 2 2" xfId="28492"/>
    <cellStyle name="Millares 5 2 4 3" xfId="15421"/>
    <cellStyle name="Millares 5 2 4 3 2" xfId="26661"/>
    <cellStyle name="Millares 5 2 4 4" xfId="12346"/>
    <cellStyle name="Millares 5 2 4 4 2" xfId="24655"/>
    <cellStyle name="Millares 5 2 4 5" xfId="22816"/>
    <cellStyle name="Millares 5 2 4 6" xfId="7764"/>
    <cellStyle name="Millares 5 2 5" xfId="13728"/>
    <cellStyle name="Millares 5 2 5 2" xfId="26020"/>
    <cellStyle name="Millares 5 2 6" xfId="21549"/>
    <cellStyle name="Millares 5 2 7" xfId="6072"/>
    <cellStyle name="Millares 5 3" xfId="198"/>
    <cellStyle name="Millares 5 3 2" xfId="2034"/>
    <cellStyle name="Millares 5 3 2 2" xfId="20027"/>
    <cellStyle name="Millares 5 3 2 2 2" xfId="28552"/>
    <cellStyle name="Millares 5 3 2 3" xfId="15510"/>
    <cellStyle name="Millares 5 3 2 3 2" xfId="26721"/>
    <cellStyle name="Millares 5 3 2 4" xfId="12406"/>
    <cellStyle name="Millares 5 3 2 4 2" xfId="24715"/>
    <cellStyle name="Millares 5 3 2 5" xfId="22876"/>
    <cellStyle name="Millares 5 3 2 6" xfId="7853"/>
    <cellStyle name="Millares 5 3 3" xfId="13805"/>
    <cellStyle name="Millares 5 3 3 2" xfId="26079"/>
    <cellStyle name="Millares 5 3 4" xfId="21625"/>
    <cellStyle name="Millares 5 3 5" xfId="6148"/>
    <cellStyle name="Millares 5 4" xfId="163"/>
    <cellStyle name="Millares 5 4 2" xfId="2016"/>
    <cellStyle name="Millares 5 4 2 2" xfId="20010"/>
    <cellStyle name="Millares 5 4 2 2 2" xfId="28535"/>
    <cellStyle name="Millares 5 4 2 3" xfId="15492"/>
    <cellStyle name="Millares 5 4 2 3 2" xfId="26704"/>
    <cellStyle name="Millares 5 4 2 4" xfId="12389"/>
    <cellStyle name="Millares 5 4 2 4 2" xfId="24698"/>
    <cellStyle name="Millares 5 4 2 5" xfId="22859"/>
    <cellStyle name="Millares 5 4 2 6" xfId="7835"/>
    <cellStyle name="Millares 5 4 3" xfId="13787"/>
    <cellStyle name="Millares 5 4 3 2" xfId="26062"/>
    <cellStyle name="Millares 5 4 4" xfId="21607"/>
    <cellStyle name="Millares 5 4 5" xfId="6130"/>
    <cellStyle name="Millares 5 5" xfId="271"/>
    <cellStyle name="Millares 5 6" xfId="399"/>
    <cellStyle name="Millares 5 7" xfId="467"/>
    <cellStyle name="Millares 5 8" xfId="564"/>
    <cellStyle name="Millares 5 9" xfId="613"/>
    <cellStyle name="Millares 50" xfId="614"/>
    <cellStyle name="Millares 50 10" xfId="21474"/>
    <cellStyle name="Millares 50 11" xfId="6473"/>
    <cellStyle name="Millares 50 2" xfId="2360"/>
    <cellStyle name="Millares 50 2 2" xfId="20182"/>
    <cellStyle name="Millares 50 2 2 2" xfId="28707"/>
    <cellStyle name="Millares 50 2 3" xfId="15836"/>
    <cellStyle name="Millares 50 2 3 2" xfId="26876"/>
    <cellStyle name="Millares 50 2 4" xfId="12561"/>
    <cellStyle name="Millares 50 2 4 2" xfId="24870"/>
    <cellStyle name="Millares 50 2 5" xfId="23031"/>
    <cellStyle name="Millares 50 2 6" xfId="8179"/>
    <cellStyle name="Millares 50 3" xfId="2748"/>
    <cellStyle name="Millares 50 3 2" xfId="20314"/>
    <cellStyle name="Millares 50 3 2 2" xfId="28839"/>
    <cellStyle name="Millares 50 3 3" xfId="16224"/>
    <cellStyle name="Millares 50 3 3 2" xfId="27008"/>
    <cellStyle name="Millares 50 3 4" xfId="12693"/>
    <cellStyle name="Millares 50 3 4 2" xfId="25002"/>
    <cellStyle name="Millares 50 3 5" xfId="23163"/>
    <cellStyle name="Millares 50 3 6" xfId="8567"/>
    <cellStyle name="Millares 50 4" xfId="3129"/>
    <cellStyle name="Millares 50 4 2" xfId="20431"/>
    <cellStyle name="Millares 50 4 2 2" xfId="28956"/>
    <cellStyle name="Millares 50 4 3" xfId="16604"/>
    <cellStyle name="Millares 50 4 3 2" xfId="27125"/>
    <cellStyle name="Millares 50 4 4" xfId="12810"/>
    <cellStyle name="Millares 50 4 4 2" xfId="25119"/>
    <cellStyle name="Millares 50 4 5" xfId="23280"/>
    <cellStyle name="Millares 50 4 6" xfId="8947"/>
    <cellStyle name="Millares 50 5" xfId="4680"/>
    <cellStyle name="Millares 50 5 2" xfId="20920"/>
    <cellStyle name="Millares 50 5 2 2" xfId="29445"/>
    <cellStyle name="Millares 50 5 3" xfId="18155"/>
    <cellStyle name="Millares 50 5 3 2" xfId="27615"/>
    <cellStyle name="Millares 50 5 4" xfId="13299"/>
    <cellStyle name="Millares 50 5 4 2" xfId="25608"/>
    <cellStyle name="Millares 50 5 5" xfId="23771"/>
    <cellStyle name="Millares 50 5 6" xfId="10498"/>
    <cellStyle name="Millares 50 6" xfId="19563"/>
    <cellStyle name="Millares 50 6 2" xfId="28088"/>
    <cellStyle name="Millares 50 7" xfId="14130"/>
    <cellStyle name="Millares 50 7 2" xfId="26233"/>
    <cellStyle name="Millares 50 8" xfId="11943"/>
    <cellStyle name="Millares 50 8 2" xfId="24252"/>
    <cellStyle name="Millares 50 9" xfId="21950"/>
    <cellStyle name="Millares 51" xfId="692"/>
    <cellStyle name="Millares 51 2" xfId="2426"/>
    <cellStyle name="Millares 51 2 2" xfId="20197"/>
    <cellStyle name="Millares 51 2 2 2" xfId="28722"/>
    <cellStyle name="Millares 51 2 3" xfId="15902"/>
    <cellStyle name="Millares 51 2 3 2" xfId="26891"/>
    <cellStyle name="Millares 51 2 4" xfId="12576"/>
    <cellStyle name="Millares 51 2 4 2" xfId="24885"/>
    <cellStyle name="Millares 51 2 5" xfId="23046"/>
    <cellStyle name="Millares 51 2 6" xfId="8245"/>
    <cellStyle name="Millares 51 3" xfId="14195"/>
    <cellStyle name="Millares 51 3 2" xfId="26247"/>
    <cellStyle name="Millares 51 4" xfId="22015"/>
    <cellStyle name="Millares 51 5" xfId="6538"/>
    <cellStyle name="Millares 52" xfId="694"/>
    <cellStyle name="Millares 52 10" xfId="21483"/>
    <cellStyle name="Millares 52 11" xfId="6540"/>
    <cellStyle name="Millares 52 2" xfId="2428"/>
    <cellStyle name="Millares 52 2 2" xfId="20198"/>
    <cellStyle name="Millares 52 2 2 2" xfId="28723"/>
    <cellStyle name="Millares 52 2 3" xfId="15904"/>
    <cellStyle name="Millares 52 2 3 2" xfId="26892"/>
    <cellStyle name="Millares 52 2 4" xfId="12577"/>
    <cellStyle name="Millares 52 2 4 2" xfId="24886"/>
    <cellStyle name="Millares 52 2 5" xfId="23047"/>
    <cellStyle name="Millares 52 2 6" xfId="8247"/>
    <cellStyle name="Millares 52 3" xfId="2809"/>
    <cellStyle name="Millares 52 3 2" xfId="20323"/>
    <cellStyle name="Millares 52 3 2 2" xfId="28848"/>
    <cellStyle name="Millares 52 3 3" xfId="16285"/>
    <cellStyle name="Millares 52 3 3 2" xfId="27017"/>
    <cellStyle name="Millares 52 3 4" xfId="12702"/>
    <cellStyle name="Millares 52 3 4 2" xfId="25011"/>
    <cellStyle name="Millares 52 3 5" xfId="23172"/>
    <cellStyle name="Millares 52 3 6" xfId="8628"/>
    <cellStyle name="Millares 52 4" xfId="3190"/>
    <cellStyle name="Millares 52 4 2" xfId="20440"/>
    <cellStyle name="Millares 52 4 2 2" xfId="28965"/>
    <cellStyle name="Millares 52 4 3" xfId="16665"/>
    <cellStyle name="Millares 52 4 3 2" xfId="27134"/>
    <cellStyle name="Millares 52 4 4" xfId="12819"/>
    <cellStyle name="Millares 52 4 4 2" xfId="25128"/>
    <cellStyle name="Millares 52 4 5" xfId="23289"/>
    <cellStyle name="Millares 52 4 6" xfId="9008"/>
    <cellStyle name="Millares 52 5" xfId="4741"/>
    <cellStyle name="Millares 52 5 2" xfId="20929"/>
    <cellStyle name="Millares 52 5 2 2" xfId="29454"/>
    <cellStyle name="Millares 52 5 3" xfId="18216"/>
    <cellStyle name="Millares 52 5 3 2" xfId="27624"/>
    <cellStyle name="Millares 52 5 4" xfId="13308"/>
    <cellStyle name="Millares 52 5 4 2" xfId="25617"/>
    <cellStyle name="Millares 52 5 5" xfId="23780"/>
    <cellStyle name="Millares 52 5 6" xfId="10559"/>
    <cellStyle name="Millares 52 6" xfId="19572"/>
    <cellStyle name="Millares 52 6 2" xfId="28097"/>
    <cellStyle name="Millares 52 7" xfId="14197"/>
    <cellStyle name="Millares 52 7 2" xfId="26248"/>
    <cellStyle name="Millares 52 8" xfId="11952"/>
    <cellStyle name="Millares 52 8 2" xfId="24261"/>
    <cellStyle name="Millares 52 9" xfId="22017"/>
    <cellStyle name="Millares 53" xfId="701"/>
    <cellStyle name="Millares 53 10" xfId="21484"/>
    <cellStyle name="Millares 53 11" xfId="6542"/>
    <cellStyle name="Millares 53 2" xfId="2430"/>
    <cellStyle name="Millares 53 2 2" xfId="20199"/>
    <cellStyle name="Millares 53 2 2 2" xfId="28724"/>
    <cellStyle name="Millares 53 2 3" xfId="15906"/>
    <cellStyle name="Millares 53 2 3 2" xfId="26893"/>
    <cellStyle name="Millares 53 2 4" xfId="12578"/>
    <cellStyle name="Millares 53 2 4 2" xfId="24887"/>
    <cellStyle name="Millares 53 2 5" xfId="23048"/>
    <cellStyle name="Millares 53 2 6" xfId="8249"/>
    <cellStyle name="Millares 53 3" xfId="2811"/>
    <cellStyle name="Millares 53 3 2" xfId="20324"/>
    <cellStyle name="Millares 53 3 2 2" xfId="28849"/>
    <cellStyle name="Millares 53 3 3" xfId="16287"/>
    <cellStyle name="Millares 53 3 3 2" xfId="27018"/>
    <cellStyle name="Millares 53 3 4" xfId="12703"/>
    <cellStyle name="Millares 53 3 4 2" xfId="25012"/>
    <cellStyle name="Millares 53 3 5" xfId="23173"/>
    <cellStyle name="Millares 53 3 6" xfId="8630"/>
    <cellStyle name="Millares 53 4" xfId="3192"/>
    <cellStyle name="Millares 53 4 2" xfId="20441"/>
    <cellStyle name="Millares 53 4 2 2" xfId="28966"/>
    <cellStyle name="Millares 53 4 3" xfId="16667"/>
    <cellStyle name="Millares 53 4 3 2" xfId="27135"/>
    <cellStyle name="Millares 53 4 4" xfId="12820"/>
    <cellStyle name="Millares 53 4 4 2" xfId="25129"/>
    <cellStyle name="Millares 53 4 5" xfId="23290"/>
    <cellStyle name="Millares 53 4 6" xfId="9010"/>
    <cellStyle name="Millares 53 5" xfId="4743"/>
    <cellStyle name="Millares 53 5 2" xfId="20930"/>
    <cellStyle name="Millares 53 5 2 2" xfId="29455"/>
    <cellStyle name="Millares 53 5 3" xfId="18218"/>
    <cellStyle name="Millares 53 5 3 2" xfId="27625"/>
    <cellStyle name="Millares 53 5 4" xfId="13309"/>
    <cellStyle name="Millares 53 5 4 2" xfId="25618"/>
    <cellStyle name="Millares 53 5 5" xfId="23781"/>
    <cellStyle name="Millares 53 5 6" xfId="10561"/>
    <cellStyle name="Millares 53 6" xfId="19573"/>
    <cellStyle name="Millares 53 6 2" xfId="28098"/>
    <cellStyle name="Millares 53 7" xfId="14199"/>
    <cellStyle name="Millares 53 7 2" xfId="26249"/>
    <cellStyle name="Millares 53 8" xfId="11953"/>
    <cellStyle name="Millares 53 8 2" xfId="24262"/>
    <cellStyle name="Millares 53 9" xfId="22019"/>
    <cellStyle name="Millares 54" xfId="703"/>
    <cellStyle name="Millares 54 10" xfId="21486"/>
    <cellStyle name="Millares 54 11" xfId="6544"/>
    <cellStyle name="Millares 54 2" xfId="2432"/>
    <cellStyle name="Millares 54 2 2" xfId="20201"/>
    <cellStyle name="Millares 54 2 2 2" xfId="28726"/>
    <cellStyle name="Millares 54 2 3" xfId="15908"/>
    <cellStyle name="Millares 54 2 3 2" xfId="26895"/>
    <cellStyle name="Millares 54 2 4" xfId="12580"/>
    <cellStyle name="Millares 54 2 4 2" xfId="24889"/>
    <cellStyle name="Millares 54 2 5" xfId="23050"/>
    <cellStyle name="Millares 54 2 6" xfId="8251"/>
    <cellStyle name="Millares 54 3" xfId="2813"/>
    <cellStyle name="Millares 54 3 2" xfId="20326"/>
    <cellStyle name="Millares 54 3 2 2" xfId="28851"/>
    <cellStyle name="Millares 54 3 3" xfId="16289"/>
    <cellStyle name="Millares 54 3 3 2" xfId="27020"/>
    <cellStyle name="Millares 54 3 4" xfId="12705"/>
    <cellStyle name="Millares 54 3 4 2" xfId="25014"/>
    <cellStyle name="Millares 54 3 5" xfId="23175"/>
    <cellStyle name="Millares 54 3 6" xfId="8632"/>
    <cellStyle name="Millares 54 4" xfId="3194"/>
    <cellStyle name="Millares 54 4 2" xfId="20443"/>
    <cellStyle name="Millares 54 4 2 2" xfId="28968"/>
    <cellStyle name="Millares 54 4 3" xfId="16669"/>
    <cellStyle name="Millares 54 4 3 2" xfId="27137"/>
    <cellStyle name="Millares 54 4 4" xfId="12822"/>
    <cellStyle name="Millares 54 4 4 2" xfId="25131"/>
    <cellStyle name="Millares 54 4 5" xfId="23292"/>
    <cellStyle name="Millares 54 4 6" xfId="9012"/>
    <cellStyle name="Millares 54 5" xfId="4745"/>
    <cellStyle name="Millares 54 5 2" xfId="20932"/>
    <cellStyle name="Millares 54 5 2 2" xfId="29457"/>
    <cellStyle name="Millares 54 5 3" xfId="18220"/>
    <cellStyle name="Millares 54 5 3 2" xfId="27627"/>
    <cellStyle name="Millares 54 5 4" xfId="13311"/>
    <cellStyle name="Millares 54 5 4 2" xfId="25620"/>
    <cellStyle name="Millares 54 5 5" xfId="23783"/>
    <cellStyle name="Millares 54 5 6" xfId="10563"/>
    <cellStyle name="Millares 54 6" xfId="19575"/>
    <cellStyle name="Millares 54 6 2" xfId="28100"/>
    <cellStyle name="Millares 54 7" xfId="14201"/>
    <cellStyle name="Millares 54 7 2" xfId="26251"/>
    <cellStyle name="Millares 54 8" xfId="11955"/>
    <cellStyle name="Millares 54 8 2" xfId="24264"/>
    <cellStyle name="Millares 54 9" xfId="22021"/>
    <cellStyle name="Millares 55" xfId="702"/>
    <cellStyle name="Millares 55 10" xfId="21485"/>
    <cellStyle name="Millares 55 11" xfId="6543"/>
    <cellStyle name="Millares 55 2" xfId="2431"/>
    <cellStyle name="Millares 55 2 2" xfId="20200"/>
    <cellStyle name="Millares 55 2 2 2" xfId="28725"/>
    <cellStyle name="Millares 55 2 3" xfId="15907"/>
    <cellStyle name="Millares 55 2 3 2" xfId="26894"/>
    <cellStyle name="Millares 55 2 4" xfId="12579"/>
    <cellStyle name="Millares 55 2 4 2" xfId="24888"/>
    <cellStyle name="Millares 55 2 5" xfId="23049"/>
    <cellStyle name="Millares 55 2 6" xfId="8250"/>
    <cellStyle name="Millares 55 3" xfId="2812"/>
    <cellStyle name="Millares 55 3 2" xfId="20325"/>
    <cellStyle name="Millares 55 3 2 2" xfId="28850"/>
    <cellStyle name="Millares 55 3 3" xfId="16288"/>
    <cellStyle name="Millares 55 3 3 2" xfId="27019"/>
    <cellStyle name="Millares 55 3 4" xfId="12704"/>
    <cellStyle name="Millares 55 3 4 2" xfId="25013"/>
    <cellStyle name="Millares 55 3 5" xfId="23174"/>
    <cellStyle name="Millares 55 3 6" xfId="8631"/>
    <cellStyle name="Millares 55 4" xfId="3193"/>
    <cellStyle name="Millares 55 4 2" xfId="20442"/>
    <cellStyle name="Millares 55 4 2 2" xfId="28967"/>
    <cellStyle name="Millares 55 4 3" xfId="16668"/>
    <cellStyle name="Millares 55 4 3 2" xfId="27136"/>
    <cellStyle name="Millares 55 4 4" xfId="12821"/>
    <cellStyle name="Millares 55 4 4 2" xfId="25130"/>
    <cellStyle name="Millares 55 4 5" xfId="23291"/>
    <cellStyle name="Millares 55 4 6" xfId="9011"/>
    <cellStyle name="Millares 55 5" xfId="4744"/>
    <cellStyle name="Millares 55 5 2" xfId="20931"/>
    <cellStyle name="Millares 55 5 2 2" xfId="29456"/>
    <cellStyle name="Millares 55 5 3" xfId="18219"/>
    <cellStyle name="Millares 55 5 3 2" xfId="27626"/>
    <cellStyle name="Millares 55 5 4" xfId="13310"/>
    <cellStyle name="Millares 55 5 4 2" xfId="25619"/>
    <cellStyle name="Millares 55 5 5" xfId="23782"/>
    <cellStyle name="Millares 55 5 6" xfId="10562"/>
    <cellStyle name="Millares 55 6" xfId="19574"/>
    <cellStyle name="Millares 55 6 2" xfId="28099"/>
    <cellStyle name="Millares 55 7" xfId="14200"/>
    <cellStyle name="Millares 55 7 2" xfId="26250"/>
    <cellStyle name="Millares 55 8" xfId="11954"/>
    <cellStyle name="Millares 55 8 2" xfId="24263"/>
    <cellStyle name="Millares 55 9" xfId="22020"/>
    <cellStyle name="Millares 56" xfId="704"/>
    <cellStyle name="Millares 56 10" xfId="21487"/>
    <cellStyle name="Millares 56 11" xfId="6545"/>
    <cellStyle name="Millares 56 2" xfId="2433"/>
    <cellStyle name="Millares 56 2 2" xfId="20202"/>
    <cellStyle name="Millares 56 2 2 2" xfId="28727"/>
    <cellStyle name="Millares 56 2 3" xfId="15909"/>
    <cellStyle name="Millares 56 2 3 2" xfId="26896"/>
    <cellStyle name="Millares 56 2 4" xfId="12581"/>
    <cellStyle name="Millares 56 2 4 2" xfId="24890"/>
    <cellStyle name="Millares 56 2 5" xfId="23051"/>
    <cellStyle name="Millares 56 2 6" xfId="8252"/>
    <cellStyle name="Millares 56 3" xfId="2814"/>
    <cellStyle name="Millares 56 3 2" xfId="20327"/>
    <cellStyle name="Millares 56 3 2 2" xfId="28852"/>
    <cellStyle name="Millares 56 3 3" xfId="16290"/>
    <cellStyle name="Millares 56 3 3 2" xfId="27021"/>
    <cellStyle name="Millares 56 3 4" xfId="12706"/>
    <cellStyle name="Millares 56 3 4 2" xfId="25015"/>
    <cellStyle name="Millares 56 3 5" xfId="23176"/>
    <cellStyle name="Millares 56 3 6" xfId="8633"/>
    <cellStyle name="Millares 56 4" xfId="3195"/>
    <cellStyle name="Millares 56 4 2" xfId="20444"/>
    <cellStyle name="Millares 56 4 2 2" xfId="28969"/>
    <cellStyle name="Millares 56 4 3" xfId="16670"/>
    <cellStyle name="Millares 56 4 3 2" xfId="27138"/>
    <cellStyle name="Millares 56 4 4" xfId="12823"/>
    <cellStyle name="Millares 56 4 4 2" xfId="25132"/>
    <cellStyle name="Millares 56 4 5" xfId="23293"/>
    <cellStyle name="Millares 56 4 6" xfId="9013"/>
    <cellStyle name="Millares 56 5" xfId="4746"/>
    <cellStyle name="Millares 56 5 2" xfId="20933"/>
    <cellStyle name="Millares 56 5 2 2" xfId="29458"/>
    <cellStyle name="Millares 56 5 3" xfId="18221"/>
    <cellStyle name="Millares 56 5 3 2" xfId="27628"/>
    <cellStyle name="Millares 56 5 4" xfId="13312"/>
    <cellStyle name="Millares 56 5 4 2" xfId="25621"/>
    <cellStyle name="Millares 56 5 5" xfId="23784"/>
    <cellStyle name="Millares 56 5 6" xfId="10564"/>
    <cellStyle name="Millares 56 6" xfId="19576"/>
    <cellStyle name="Millares 56 6 2" xfId="28101"/>
    <cellStyle name="Millares 56 7" xfId="14202"/>
    <cellStyle name="Millares 56 7 2" xfId="26252"/>
    <cellStyle name="Millares 56 8" xfId="11956"/>
    <cellStyle name="Millares 56 8 2" xfId="24265"/>
    <cellStyle name="Millares 56 9" xfId="22022"/>
    <cellStyle name="Millares 57" xfId="705"/>
    <cellStyle name="Millares 57 10" xfId="21488"/>
    <cellStyle name="Millares 57 11" xfId="6546"/>
    <cellStyle name="Millares 57 2" xfId="2434"/>
    <cellStyle name="Millares 57 2 2" xfId="20203"/>
    <cellStyle name="Millares 57 2 2 2" xfId="28728"/>
    <cellStyle name="Millares 57 2 3" xfId="15910"/>
    <cellStyle name="Millares 57 2 3 2" xfId="26897"/>
    <cellStyle name="Millares 57 2 4" xfId="12582"/>
    <cellStyle name="Millares 57 2 4 2" xfId="24891"/>
    <cellStyle name="Millares 57 2 5" xfId="23052"/>
    <cellStyle name="Millares 57 2 6" xfId="8253"/>
    <cellStyle name="Millares 57 3" xfId="2815"/>
    <cellStyle name="Millares 57 3 2" xfId="20328"/>
    <cellStyle name="Millares 57 3 2 2" xfId="28853"/>
    <cellStyle name="Millares 57 3 3" xfId="16291"/>
    <cellStyle name="Millares 57 3 3 2" xfId="27022"/>
    <cellStyle name="Millares 57 3 4" xfId="12707"/>
    <cellStyle name="Millares 57 3 4 2" xfId="25016"/>
    <cellStyle name="Millares 57 3 5" xfId="23177"/>
    <cellStyle name="Millares 57 3 6" xfId="8634"/>
    <cellStyle name="Millares 57 4" xfId="3196"/>
    <cellStyle name="Millares 57 4 2" xfId="20445"/>
    <cellStyle name="Millares 57 4 2 2" xfId="28970"/>
    <cellStyle name="Millares 57 4 3" xfId="16671"/>
    <cellStyle name="Millares 57 4 3 2" xfId="27139"/>
    <cellStyle name="Millares 57 4 4" xfId="12824"/>
    <cellStyle name="Millares 57 4 4 2" xfId="25133"/>
    <cellStyle name="Millares 57 4 5" xfId="23294"/>
    <cellStyle name="Millares 57 4 6" xfId="9014"/>
    <cellStyle name="Millares 57 5" xfId="4747"/>
    <cellStyle name="Millares 57 5 2" xfId="20934"/>
    <cellStyle name="Millares 57 5 2 2" xfId="29459"/>
    <cellStyle name="Millares 57 5 3" xfId="18222"/>
    <cellStyle name="Millares 57 5 3 2" xfId="27629"/>
    <cellStyle name="Millares 57 5 4" xfId="13313"/>
    <cellStyle name="Millares 57 5 4 2" xfId="25622"/>
    <cellStyle name="Millares 57 5 5" xfId="23785"/>
    <cellStyle name="Millares 57 5 6" xfId="10565"/>
    <cellStyle name="Millares 57 6" xfId="19577"/>
    <cellStyle name="Millares 57 6 2" xfId="28102"/>
    <cellStyle name="Millares 57 7" xfId="14203"/>
    <cellStyle name="Millares 57 7 2" xfId="26253"/>
    <cellStyle name="Millares 57 8" xfId="11957"/>
    <cellStyle name="Millares 57 8 2" xfId="24266"/>
    <cellStyle name="Millares 57 9" xfId="22023"/>
    <cellStyle name="Millares 58" xfId="706"/>
    <cellStyle name="Millares 58 10" xfId="21489"/>
    <cellStyle name="Millares 58 11" xfId="6547"/>
    <cellStyle name="Millares 58 2" xfId="2435"/>
    <cellStyle name="Millares 58 2 2" xfId="20204"/>
    <cellStyle name="Millares 58 2 2 2" xfId="28729"/>
    <cellStyle name="Millares 58 2 3" xfId="15911"/>
    <cellStyle name="Millares 58 2 3 2" xfId="26898"/>
    <cellStyle name="Millares 58 2 4" xfId="12583"/>
    <cellStyle name="Millares 58 2 4 2" xfId="24892"/>
    <cellStyle name="Millares 58 2 5" xfId="23053"/>
    <cellStyle name="Millares 58 2 6" xfId="8254"/>
    <cellStyle name="Millares 58 3" xfId="2816"/>
    <cellStyle name="Millares 58 3 2" xfId="20329"/>
    <cellStyle name="Millares 58 3 2 2" xfId="28854"/>
    <cellStyle name="Millares 58 3 3" xfId="16292"/>
    <cellStyle name="Millares 58 3 3 2" xfId="27023"/>
    <cellStyle name="Millares 58 3 4" xfId="12708"/>
    <cellStyle name="Millares 58 3 4 2" xfId="25017"/>
    <cellStyle name="Millares 58 3 5" xfId="23178"/>
    <cellStyle name="Millares 58 3 6" xfId="8635"/>
    <cellStyle name="Millares 58 4" xfId="3197"/>
    <cellStyle name="Millares 58 4 2" xfId="20446"/>
    <cellStyle name="Millares 58 4 2 2" xfId="28971"/>
    <cellStyle name="Millares 58 4 3" xfId="16672"/>
    <cellStyle name="Millares 58 4 3 2" xfId="27140"/>
    <cellStyle name="Millares 58 4 4" xfId="12825"/>
    <cellStyle name="Millares 58 4 4 2" xfId="25134"/>
    <cellStyle name="Millares 58 4 5" xfId="23295"/>
    <cellStyle name="Millares 58 4 6" xfId="9015"/>
    <cellStyle name="Millares 58 5" xfId="4748"/>
    <cellStyle name="Millares 58 5 2" xfId="20935"/>
    <cellStyle name="Millares 58 5 2 2" xfId="29460"/>
    <cellStyle name="Millares 58 5 3" xfId="18223"/>
    <cellStyle name="Millares 58 5 3 2" xfId="27630"/>
    <cellStyle name="Millares 58 5 4" xfId="13314"/>
    <cellStyle name="Millares 58 5 4 2" xfId="25623"/>
    <cellStyle name="Millares 58 5 5" xfId="23786"/>
    <cellStyle name="Millares 58 5 6" xfId="10566"/>
    <cellStyle name="Millares 58 6" xfId="19578"/>
    <cellStyle name="Millares 58 6 2" xfId="28103"/>
    <cellStyle name="Millares 58 7" xfId="14204"/>
    <cellStyle name="Millares 58 7 2" xfId="26254"/>
    <cellStyle name="Millares 58 8" xfId="11958"/>
    <cellStyle name="Millares 58 8 2" xfId="24267"/>
    <cellStyle name="Millares 58 9" xfId="22024"/>
    <cellStyle name="Millares 59" xfId="707"/>
    <cellStyle name="Millares 59 10" xfId="21490"/>
    <cellStyle name="Millares 59 11" xfId="6548"/>
    <cellStyle name="Millares 59 2" xfId="2436"/>
    <cellStyle name="Millares 59 2 2" xfId="20205"/>
    <cellStyle name="Millares 59 2 2 2" xfId="28730"/>
    <cellStyle name="Millares 59 2 3" xfId="15912"/>
    <cellStyle name="Millares 59 2 3 2" xfId="26899"/>
    <cellStyle name="Millares 59 2 4" xfId="12584"/>
    <cellStyle name="Millares 59 2 4 2" xfId="24893"/>
    <cellStyle name="Millares 59 2 5" xfId="23054"/>
    <cellStyle name="Millares 59 2 6" xfId="8255"/>
    <cellStyle name="Millares 59 3" xfId="2817"/>
    <cellStyle name="Millares 59 3 2" xfId="20330"/>
    <cellStyle name="Millares 59 3 2 2" xfId="28855"/>
    <cellStyle name="Millares 59 3 3" xfId="16293"/>
    <cellStyle name="Millares 59 3 3 2" xfId="27024"/>
    <cellStyle name="Millares 59 3 4" xfId="12709"/>
    <cellStyle name="Millares 59 3 4 2" xfId="25018"/>
    <cellStyle name="Millares 59 3 5" xfId="23179"/>
    <cellStyle name="Millares 59 3 6" xfId="8636"/>
    <cellStyle name="Millares 59 4" xfId="3198"/>
    <cellStyle name="Millares 59 4 2" xfId="20447"/>
    <cellStyle name="Millares 59 4 2 2" xfId="28972"/>
    <cellStyle name="Millares 59 4 3" xfId="16673"/>
    <cellStyle name="Millares 59 4 3 2" xfId="27141"/>
    <cellStyle name="Millares 59 4 4" xfId="12826"/>
    <cellStyle name="Millares 59 4 4 2" xfId="25135"/>
    <cellStyle name="Millares 59 4 5" xfId="23296"/>
    <cellStyle name="Millares 59 4 6" xfId="9016"/>
    <cellStyle name="Millares 59 5" xfId="4749"/>
    <cellStyle name="Millares 59 5 2" xfId="20936"/>
    <cellStyle name="Millares 59 5 2 2" xfId="29461"/>
    <cellStyle name="Millares 59 5 3" xfId="18224"/>
    <cellStyle name="Millares 59 5 3 2" xfId="27631"/>
    <cellStyle name="Millares 59 5 4" xfId="13315"/>
    <cellStyle name="Millares 59 5 4 2" xfId="25624"/>
    <cellStyle name="Millares 59 5 5" xfId="23787"/>
    <cellStyle name="Millares 59 5 6" xfId="10567"/>
    <cellStyle name="Millares 59 6" xfId="19579"/>
    <cellStyle name="Millares 59 6 2" xfId="28104"/>
    <cellStyle name="Millares 59 7" xfId="14205"/>
    <cellStyle name="Millares 59 7 2" xfId="26255"/>
    <cellStyle name="Millares 59 8" xfId="11959"/>
    <cellStyle name="Millares 59 8 2" xfId="24268"/>
    <cellStyle name="Millares 59 9" xfId="22025"/>
    <cellStyle name="Millares 6" xfId="74"/>
    <cellStyle name="Millares 6 10" xfId="1239"/>
    <cellStyle name="Millares 6 10 2" xfId="3709"/>
    <cellStyle name="Millares 6 10 2 2" xfId="20567"/>
    <cellStyle name="Millares 6 10 2 2 2" xfId="29092"/>
    <cellStyle name="Millares 6 10 2 3" xfId="17184"/>
    <cellStyle name="Millares 6 10 2 3 2" xfId="27261"/>
    <cellStyle name="Millares 6 10 2 4" xfId="12946"/>
    <cellStyle name="Millares 6 10 2 4 2" xfId="25255"/>
    <cellStyle name="Millares 6 10 2 5" xfId="23416"/>
    <cellStyle name="Millares 6 10 2 6" xfId="9527"/>
    <cellStyle name="Millares 6 10 3" xfId="5245"/>
    <cellStyle name="Millares 6 10 3 2" xfId="21041"/>
    <cellStyle name="Millares 6 10 3 2 2" xfId="29566"/>
    <cellStyle name="Millares 6 10 3 3" xfId="18720"/>
    <cellStyle name="Millares 6 10 3 3 2" xfId="27736"/>
    <cellStyle name="Millares 6 10 3 4" xfId="13420"/>
    <cellStyle name="Millares 6 10 3 4 2" xfId="25729"/>
    <cellStyle name="Millares 6 10 3 5" xfId="23892"/>
    <cellStyle name="Millares 6 10 3 6" xfId="11063"/>
    <cellStyle name="Millares 6 10 4" xfId="19684"/>
    <cellStyle name="Millares 6 10 4 2" xfId="28209"/>
    <cellStyle name="Millares 6 10 5" xfId="14716"/>
    <cellStyle name="Millares 6 10 5 2" xfId="26375"/>
    <cellStyle name="Millares 6 10 6" xfId="12064"/>
    <cellStyle name="Millares 6 10 6 2" xfId="24373"/>
    <cellStyle name="Millares 6 10 7" xfId="22525"/>
    <cellStyle name="Millares 6 10 8" xfId="7059"/>
    <cellStyle name="Millares 6 2" xfId="75"/>
    <cellStyle name="Millares 6 2 10" xfId="1278"/>
    <cellStyle name="Millares 6 2 10 2" xfId="3747"/>
    <cellStyle name="Millares 6 2 10 2 2" xfId="20587"/>
    <cellStyle name="Millares 6 2 10 2 2 2" xfId="29112"/>
    <cellStyle name="Millares 6 2 10 2 3" xfId="17222"/>
    <cellStyle name="Millares 6 2 10 2 3 2" xfId="27281"/>
    <cellStyle name="Millares 6 2 10 2 4" xfId="12966"/>
    <cellStyle name="Millares 6 2 10 2 4 2" xfId="25275"/>
    <cellStyle name="Millares 6 2 10 2 5" xfId="23437"/>
    <cellStyle name="Millares 6 2 10 2 6" xfId="9565"/>
    <cellStyle name="Millares 6 2 10 3" xfId="5283"/>
    <cellStyle name="Millares 6 2 10 3 2" xfId="21061"/>
    <cellStyle name="Millares 6 2 10 3 2 2" xfId="29586"/>
    <cellStyle name="Millares 6 2 10 3 3" xfId="18758"/>
    <cellStyle name="Millares 6 2 10 3 3 2" xfId="27756"/>
    <cellStyle name="Millares 6 2 10 3 4" xfId="13440"/>
    <cellStyle name="Millares 6 2 10 3 4 2" xfId="25749"/>
    <cellStyle name="Millares 6 2 10 3 5" xfId="23912"/>
    <cellStyle name="Millares 6 2 10 3 6" xfId="11101"/>
    <cellStyle name="Millares 6 2 10 4" xfId="19704"/>
    <cellStyle name="Millares 6 2 10 4 2" xfId="28229"/>
    <cellStyle name="Millares 6 2 10 5" xfId="14754"/>
    <cellStyle name="Millares 6 2 10 5 2" xfId="26395"/>
    <cellStyle name="Millares 6 2 10 6" xfId="12084"/>
    <cellStyle name="Millares 6 2 10 6 2" xfId="24393"/>
    <cellStyle name="Millares 6 2 10 7" xfId="22546"/>
    <cellStyle name="Millares 6 2 10 8" xfId="7097"/>
    <cellStyle name="Millares 6 2 2" xfId="76"/>
    <cellStyle name="Millares 6 2 2 2" xfId="353"/>
    <cellStyle name="Millares 6 2 2 2 2" xfId="1549"/>
    <cellStyle name="Millares 6 2 2 2 2 2" xfId="4018"/>
    <cellStyle name="Millares 6 2 2 2 2 2 2" xfId="20770"/>
    <cellStyle name="Millares 6 2 2 2 2 2 2 2" xfId="29295"/>
    <cellStyle name="Millares 6 2 2 2 2 2 3" xfId="17493"/>
    <cellStyle name="Millares 6 2 2 2 2 2 3 2" xfId="27464"/>
    <cellStyle name="Millares 6 2 2 2 2 2 4" xfId="13149"/>
    <cellStyle name="Millares 6 2 2 2 2 2 4 2" xfId="25458"/>
    <cellStyle name="Millares 6 2 2 2 2 2 5" xfId="23620"/>
    <cellStyle name="Millares 6 2 2 2 2 2 6" xfId="9836"/>
    <cellStyle name="Millares 6 2 2 2 2 3" xfId="5554"/>
    <cellStyle name="Millares 6 2 2 2 2 3 2" xfId="21244"/>
    <cellStyle name="Millares 6 2 2 2 2 3 2 2" xfId="29769"/>
    <cellStyle name="Millares 6 2 2 2 2 3 3" xfId="19029"/>
    <cellStyle name="Millares 6 2 2 2 2 3 3 2" xfId="27939"/>
    <cellStyle name="Millares 6 2 2 2 2 3 4" xfId="13623"/>
    <cellStyle name="Millares 6 2 2 2 2 3 4 2" xfId="25932"/>
    <cellStyle name="Millares 6 2 2 2 2 3 5" xfId="24095"/>
    <cellStyle name="Millares 6 2 2 2 2 3 6" xfId="11372"/>
    <cellStyle name="Millares 6 2 2 2 2 4" xfId="19887"/>
    <cellStyle name="Millares 6 2 2 2 2 4 2" xfId="28412"/>
    <cellStyle name="Millares 6 2 2 2 2 5" xfId="15025"/>
    <cellStyle name="Millares 6 2 2 2 2 5 2" xfId="26578"/>
    <cellStyle name="Millares 6 2 2 2 2 6" xfId="12267"/>
    <cellStyle name="Millares 6 2 2 2 2 6 2" xfId="24576"/>
    <cellStyle name="Millares 6 2 2 2 2 7" xfId="22729"/>
    <cellStyle name="Millares 6 2 2 2 2 8" xfId="7368"/>
    <cellStyle name="Millares 6 2 2 2 3" xfId="2152"/>
    <cellStyle name="Millares 6 2 2 2 3 2" xfId="20090"/>
    <cellStyle name="Millares 6 2 2 2 3 2 2" xfId="28615"/>
    <cellStyle name="Millares 6 2 2 2 3 3" xfId="15628"/>
    <cellStyle name="Millares 6 2 2 2 3 3 2" xfId="26784"/>
    <cellStyle name="Millares 6 2 2 2 3 4" xfId="12469"/>
    <cellStyle name="Millares 6 2 2 2 3 4 2" xfId="24778"/>
    <cellStyle name="Millares 6 2 2 2 3 5" xfId="22939"/>
    <cellStyle name="Millares 6 2 2 2 3 6" xfId="7971"/>
    <cellStyle name="Millares 6 2 2 2 4" xfId="13922"/>
    <cellStyle name="Millares 6 2 2 2 4 2" xfId="26141"/>
    <cellStyle name="Millares 6 2 2 2 5" xfId="21742"/>
    <cellStyle name="Millares 6 2 2 2 6" xfId="6265"/>
    <cellStyle name="Millares 6 2 2 3" xfId="1388"/>
    <cellStyle name="Millares 6 2 2 3 2" xfId="3857"/>
    <cellStyle name="Millares 6 2 2 3 2 2" xfId="20666"/>
    <cellStyle name="Millares 6 2 2 3 2 2 2" xfId="29191"/>
    <cellStyle name="Millares 6 2 2 3 2 3" xfId="17332"/>
    <cellStyle name="Millares 6 2 2 3 2 3 2" xfId="27360"/>
    <cellStyle name="Millares 6 2 2 3 2 4" xfId="13045"/>
    <cellStyle name="Millares 6 2 2 3 2 4 2" xfId="25354"/>
    <cellStyle name="Millares 6 2 2 3 2 5" xfId="23516"/>
    <cellStyle name="Millares 6 2 2 3 2 6" xfId="9675"/>
    <cellStyle name="Millares 6 2 2 3 3" xfId="5393"/>
    <cellStyle name="Millares 6 2 2 3 3 2" xfId="21140"/>
    <cellStyle name="Millares 6 2 2 3 3 2 2" xfId="29665"/>
    <cellStyle name="Millares 6 2 2 3 3 3" xfId="18868"/>
    <cellStyle name="Millares 6 2 2 3 3 3 2" xfId="27835"/>
    <cellStyle name="Millares 6 2 2 3 3 4" xfId="13519"/>
    <cellStyle name="Millares 6 2 2 3 3 4 2" xfId="25828"/>
    <cellStyle name="Millares 6 2 2 3 3 5" xfId="23991"/>
    <cellStyle name="Millares 6 2 2 3 3 6" xfId="11211"/>
    <cellStyle name="Millares 6 2 2 3 4" xfId="19783"/>
    <cellStyle name="Millares 6 2 2 3 4 2" xfId="28308"/>
    <cellStyle name="Millares 6 2 2 3 5" xfId="14864"/>
    <cellStyle name="Millares 6 2 2 3 5 2" xfId="26474"/>
    <cellStyle name="Millares 6 2 2 3 6" xfId="12163"/>
    <cellStyle name="Millares 6 2 2 3 6 2" xfId="24472"/>
    <cellStyle name="Millares 6 2 2 3 7" xfId="22625"/>
    <cellStyle name="Millares 6 2 2 3 8" xfId="7207"/>
    <cellStyle name="Millares 6 2 2 4" xfId="1946"/>
    <cellStyle name="Millares 6 2 2 4 2" xfId="19968"/>
    <cellStyle name="Millares 6 2 2 4 2 2" xfId="28493"/>
    <cellStyle name="Millares 6 2 2 4 3" xfId="15422"/>
    <cellStyle name="Millares 6 2 2 4 3 2" xfId="26662"/>
    <cellStyle name="Millares 6 2 2 4 4" xfId="12347"/>
    <cellStyle name="Millares 6 2 2 4 4 2" xfId="24656"/>
    <cellStyle name="Millares 6 2 2 4 5" xfId="22817"/>
    <cellStyle name="Millares 6 2 2 4 6" xfId="7765"/>
    <cellStyle name="Millares 6 2 2 5" xfId="13729"/>
    <cellStyle name="Millares 6 2 2 5 2" xfId="26021"/>
    <cellStyle name="Millares 6 2 2 6" xfId="21550"/>
    <cellStyle name="Millares 6 2 2 7" xfId="6073"/>
    <cellStyle name="Millares 6 2 3" xfId="200"/>
    <cellStyle name="Millares 6 2 3 2" xfId="1548"/>
    <cellStyle name="Millares 6 2 3 2 2" xfId="4017"/>
    <cellStyle name="Millares 6 2 3 2 2 2" xfId="20769"/>
    <cellStyle name="Millares 6 2 3 2 2 2 2" xfId="29294"/>
    <cellStyle name="Millares 6 2 3 2 2 3" xfId="17492"/>
    <cellStyle name="Millares 6 2 3 2 2 3 2" xfId="27463"/>
    <cellStyle name="Millares 6 2 3 2 2 4" xfId="13148"/>
    <cellStyle name="Millares 6 2 3 2 2 4 2" xfId="25457"/>
    <cellStyle name="Millares 6 2 3 2 2 5" xfId="23619"/>
    <cellStyle name="Millares 6 2 3 2 2 6" xfId="9835"/>
    <cellStyle name="Millares 6 2 3 2 3" xfId="5553"/>
    <cellStyle name="Millares 6 2 3 2 3 2" xfId="21243"/>
    <cellStyle name="Millares 6 2 3 2 3 2 2" xfId="29768"/>
    <cellStyle name="Millares 6 2 3 2 3 3" xfId="19028"/>
    <cellStyle name="Millares 6 2 3 2 3 3 2" xfId="27938"/>
    <cellStyle name="Millares 6 2 3 2 3 4" xfId="13622"/>
    <cellStyle name="Millares 6 2 3 2 3 4 2" xfId="25931"/>
    <cellStyle name="Millares 6 2 3 2 3 5" xfId="24094"/>
    <cellStyle name="Millares 6 2 3 2 3 6" xfId="11371"/>
    <cellStyle name="Millares 6 2 3 2 4" xfId="19886"/>
    <cellStyle name="Millares 6 2 3 2 4 2" xfId="28411"/>
    <cellStyle name="Millares 6 2 3 2 5" xfId="15024"/>
    <cellStyle name="Millares 6 2 3 2 5 2" xfId="26577"/>
    <cellStyle name="Millares 6 2 3 2 6" xfId="12266"/>
    <cellStyle name="Millares 6 2 3 2 6 2" xfId="24575"/>
    <cellStyle name="Millares 6 2 3 2 7" xfId="22728"/>
    <cellStyle name="Millares 6 2 3 2 8" xfId="7367"/>
    <cellStyle name="Millares 6 2 3 3" xfId="2036"/>
    <cellStyle name="Millares 6 2 3 3 2" xfId="20029"/>
    <cellStyle name="Millares 6 2 3 3 2 2" xfId="28554"/>
    <cellStyle name="Millares 6 2 3 3 3" xfId="15512"/>
    <cellStyle name="Millares 6 2 3 3 3 2" xfId="26723"/>
    <cellStyle name="Millares 6 2 3 3 4" xfId="12408"/>
    <cellStyle name="Millares 6 2 3 3 4 2" xfId="24717"/>
    <cellStyle name="Millares 6 2 3 3 5" xfId="22878"/>
    <cellStyle name="Millares 6 2 3 3 6" xfId="7855"/>
    <cellStyle name="Millares 6 2 3 4" xfId="13807"/>
    <cellStyle name="Millares 6 2 3 4 2" xfId="26081"/>
    <cellStyle name="Millares 6 2 3 5" xfId="21627"/>
    <cellStyle name="Millares 6 2 3 6" xfId="6150"/>
    <cellStyle name="Millares 6 2 4" xfId="272"/>
    <cellStyle name="Millares 6 2 5" xfId="400"/>
    <cellStyle name="Millares 6 2 6" xfId="468"/>
    <cellStyle name="Millares 6 2 7" xfId="565"/>
    <cellStyle name="Millares 6 2 8" xfId="615"/>
    <cellStyle name="Millares 6 2 9" xfId="1102"/>
    <cellStyle name="Millares 6 3" xfId="165"/>
    <cellStyle name="Millares 6 3 2" xfId="1389"/>
    <cellStyle name="Millares 6 3 2 2" xfId="1551"/>
    <cellStyle name="Millares 6 3 2 2 2" xfId="4020"/>
    <cellStyle name="Millares 6 3 2 2 2 2" xfId="20772"/>
    <cellStyle name="Millares 6 3 2 2 2 2 2" xfId="29297"/>
    <cellStyle name="Millares 6 3 2 2 2 3" xfId="17495"/>
    <cellStyle name="Millares 6 3 2 2 2 3 2" xfId="27466"/>
    <cellStyle name="Millares 6 3 2 2 2 4" xfId="13151"/>
    <cellStyle name="Millares 6 3 2 2 2 4 2" xfId="25460"/>
    <cellStyle name="Millares 6 3 2 2 2 5" xfId="23622"/>
    <cellStyle name="Millares 6 3 2 2 2 6" xfId="9838"/>
    <cellStyle name="Millares 6 3 2 2 3" xfId="5556"/>
    <cellStyle name="Millares 6 3 2 2 3 2" xfId="21246"/>
    <cellStyle name="Millares 6 3 2 2 3 2 2" xfId="29771"/>
    <cellStyle name="Millares 6 3 2 2 3 3" xfId="19031"/>
    <cellStyle name="Millares 6 3 2 2 3 3 2" xfId="27941"/>
    <cellStyle name="Millares 6 3 2 2 3 4" xfId="13625"/>
    <cellStyle name="Millares 6 3 2 2 3 4 2" xfId="25934"/>
    <cellStyle name="Millares 6 3 2 2 3 5" xfId="24097"/>
    <cellStyle name="Millares 6 3 2 2 3 6" xfId="11374"/>
    <cellStyle name="Millares 6 3 2 2 4" xfId="19889"/>
    <cellStyle name="Millares 6 3 2 2 4 2" xfId="28414"/>
    <cellStyle name="Millares 6 3 2 2 5" xfId="15027"/>
    <cellStyle name="Millares 6 3 2 2 5 2" xfId="26580"/>
    <cellStyle name="Millares 6 3 2 2 6" xfId="12269"/>
    <cellStyle name="Millares 6 3 2 2 6 2" xfId="24578"/>
    <cellStyle name="Millares 6 3 2 2 7" xfId="22731"/>
    <cellStyle name="Millares 6 3 2 2 8" xfId="7370"/>
    <cellStyle name="Millares 6 3 2 3" xfId="3858"/>
    <cellStyle name="Millares 6 3 2 3 2" xfId="20667"/>
    <cellStyle name="Millares 6 3 2 3 2 2" xfId="29192"/>
    <cellStyle name="Millares 6 3 2 3 3" xfId="17333"/>
    <cellStyle name="Millares 6 3 2 3 3 2" xfId="27361"/>
    <cellStyle name="Millares 6 3 2 3 4" xfId="13046"/>
    <cellStyle name="Millares 6 3 2 3 4 2" xfId="25355"/>
    <cellStyle name="Millares 6 3 2 3 5" xfId="23517"/>
    <cellStyle name="Millares 6 3 2 3 6" xfId="9676"/>
    <cellStyle name="Millares 6 3 2 4" xfId="5394"/>
    <cellStyle name="Millares 6 3 2 4 2" xfId="21141"/>
    <cellStyle name="Millares 6 3 2 4 2 2" xfId="29666"/>
    <cellStyle name="Millares 6 3 2 4 3" xfId="18869"/>
    <cellStyle name="Millares 6 3 2 4 3 2" xfId="27836"/>
    <cellStyle name="Millares 6 3 2 4 4" xfId="13520"/>
    <cellStyle name="Millares 6 3 2 4 4 2" xfId="25829"/>
    <cellStyle name="Millares 6 3 2 4 5" xfId="23992"/>
    <cellStyle name="Millares 6 3 2 4 6" xfId="11212"/>
    <cellStyle name="Millares 6 3 2 5" xfId="19784"/>
    <cellStyle name="Millares 6 3 2 5 2" xfId="28309"/>
    <cellStyle name="Millares 6 3 2 6" xfId="14865"/>
    <cellStyle name="Millares 6 3 2 6 2" xfId="26475"/>
    <cellStyle name="Millares 6 3 2 7" xfId="12164"/>
    <cellStyle name="Millares 6 3 2 7 2" xfId="24473"/>
    <cellStyle name="Millares 6 3 2 8" xfId="22626"/>
    <cellStyle name="Millares 6 3 2 9" xfId="7208"/>
    <cellStyle name="Millares 6 3 3" xfId="1550"/>
    <cellStyle name="Millares 6 3 3 2" xfId="4019"/>
    <cellStyle name="Millares 6 3 3 2 2" xfId="20771"/>
    <cellStyle name="Millares 6 3 3 2 2 2" xfId="29296"/>
    <cellStyle name="Millares 6 3 3 2 3" xfId="17494"/>
    <cellStyle name="Millares 6 3 3 2 3 2" xfId="27465"/>
    <cellStyle name="Millares 6 3 3 2 4" xfId="13150"/>
    <cellStyle name="Millares 6 3 3 2 4 2" xfId="25459"/>
    <cellStyle name="Millares 6 3 3 2 5" xfId="23621"/>
    <cellStyle name="Millares 6 3 3 2 6" xfId="9837"/>
    <cellStyle name="Millares 6 3 3 3" xfId="5555"/>
    <cellStyle name="Millares 6 3 3 3 2" xfId="21245"/>
    <cellStyle name="Millares 6 3 3 3 2 2" xfId="29770"/>
    <cellStyle name="Millares 6 3 3 3 3" xfId="19030"/>
    <cellStyle name="Millares 6 3 3 3 3 2" xfId="27940"/>
    <cellStyle name="Millares 6 3 3 3 4" xfId="13624"/>
    <cellStyle name="Millares 6 3 3 3 4 2" xfId="25933"/>
    <cellStyle name="Millares 6 3 3 3 5" xfId="24096"/>
    <cellStyle name="Millares 6 3 3 3 6" xfId="11373"/>
    <cellStyle name="Millares 6 3 3 4" xfId="19888"/>
    <cellStyle name="Millares 6 3 3 4 2" xfId="28413"/>
    <cellStyle name="Millares 6 3 3 5" xfId="15026"/>
    <cellStyle name="Millares 6 3 3 5 2" xfId="26579"/>
    <cellStyle name="Millares 6 3 3 6" xfId="12268"/>
    <cellStyle name="Millares 6 3 3 6 2" xfId="24577"/>
    <cellStyle name="Millares 6 3 3 7" xfId="22730"/>
    <cellStyle name="Millares 6 3 3 8" xfId="7369"/>
    <cellStyle name="Millares 6 3 4" xfId="1314"/>
    <cellStyle name="Millares 6 3 4 2" xfId="3783"/>
    <cellStyle name="Millares 6 3 4 2 2" xfId="20605"/>
    <cellStyle name="Millares 6 3 4 2 2 2" xfId="29130"/>
    <cellStyle name="Millares 6 3 4 2 3" xfId="17258"/>
    <cellStyle name="Millares 6 3 4 2 3 2" xfId="27299"/>
    <cellStyle name="Millares 6 3 4 2 4" xfId="12984"/>
    <cellStyle name="Millares 6 3 4 2 4 2" xfId="25293"/>
    <cellStyle name="Millares 6 3 4 2 5" xfId="23455"/>
    <cellStyle name="Millares 6 3 4 2 6" xfId="9601"/>
    <cellStyle name="Millares 6 3 4 3" xfId="5319"/>
    <cellStyle name="Millares 6 3 4 3 2" xfId="21079"/>
    <cellStyle name="Millares 6 3 4 3 2 2" xfId="29604"/>
    <cellStyle name="Millares 6 3 4 3 3" xfId="18794"/>
    <cellStyle name="Millares 6 3 4 3 3 2" xfId="27774"/>
    <cellStyle name="Millares 6 3 4 3 4" xfId="13458"/>
    <cellStyle name="Millares 6 3 4 3 4 2" xfId="25767"/>
    <cellStyle name="Millares 6 3 4 3 5" xfId="23930"/>
    <cellStyle name="Millares 6 3 4 3 6" xfId="11137"/>
    <cellStyle name="Millares 6 3 4 4" xfId="19722"/>
    <cellStyle name="Millares 6 3 4 4 2" xfId="28247"/>
    <cellStyle name="Millares 6 3 4 5" xfId="14790"/>
    <cellStyle name="Millares 6 3 4 5 2" xfId="26413"/>
    <cellStyle name="Millares 6 3 4 6" xfId="12102"/>
    <cellStyle name="Millares 6 3 4 6 2" xfId="24411"/>
    <cellStyle name="Millares 6 3 4 7" xfId="22564"/>
    <cellStyle name="Millares 6 3 4 8" xfId="7133"/>
    <cellStyle name="Millares 6 3 5" xfId="2018"/>
    <cellStyle name="Millares 6 3 5 2" xfId="20012"/>
    <cellStyle name="Millares 6 3 5 2 2" xfId="28537"/>
    <cellStyle name="Millares 6 3 5 3" xfId="15494"/>
    <cellStyle name="Millares 6 3 5 3 2" xfId="26706"/>
    <cellStyle name="Millares 6 3 5 4" xfId="12391"/>
    <cellStyle name="Millares 6 3 5 4 2" xfId="24700"/>
    <cellStyle name="Millares 6 3 5 5" xfId="22861"/>
    <cellStyle name="Millares 6 3 5 6" xfId="7837"/>
    <cellStyle name="Millares 6 3 6" xfId="13789"/>
    <cellStyle name="Millares 6 3 6 2" xfId="26064"/>
    <cellStyle name="Millares 6 3 7" xfId="21609"/>
    <cellStyle name="Millares 6 3 8" xfId="6132"/>
    <cellStyle name="Millares 6 4" xfId="273"/>
    <cellStyle name="Millares 6 4 2" xfId="1552"/>
    <cellStyle name="Millares 6 4 2 2" xfId="4021"/>
    <cellStyle name="Millares 6 4 2 2 2" xfId="20773"/>
    <cellStyle name="Millares 6 4 2 2 2 2" xfId="29298"/>
    <cellStyle name="Millares 6 4 2 2 3" xfId="17496"/>
    <cellStyle name="Millares 6 4 2 2 3 2" xfId="27467"/>
    <cellStyle name="Millares 6 4 2 2 4" xfId="13152"/>
    <cellStyle name="Millares 6 4 2 2 4 2" xfId="25461"/>
    <cellStyle name="Millares 6 4 2 2 5" xfId="23623"/>
    <cellStyle name="Millares 6 4 2 2 6" xfId="9839"/>
    <cellStyle name="Millares 6 4 2 3" xfId="5557"/>
    <cellStyle name="Millares 6 4 2 3 2" xfId="21247"/>
    <cellStyle name="Millares 6 4 2 3 2 2" xfId="29772"/>
    <cellStyle name="Millares 6 4 2 3 3" xfId="19032"/>
    <cellStyle name="Millares 6 4 2 3 3 2" xfId="27942"/>
    <cellStyle name="Millares 6 4 2 3 4" xfId="13626"/>
    <cellStyle name="Millares 6 4 2 3 4 2" xfId="25935"/>
    <cellStyle name="Millares 6 4 2 3 5" xfId="24098"/>
    <cellStyle name="Millares 6 4 2 3 6" xfId="11375"/>
    <cellStyle name="Millares 6 4 2 4" xfId="19890"/>
    <cellStyle name="Millares 6 4 2 4 2" xfId="28415"/>
    <cellStyle name="Millares 6 4 2 5" xfId="15028"/>
    <cellStyle name="Millares 6 4 2 5 2" xfId="26581"/>
    <cellStyle name="Millares 6 4 2 6" xfId="12270"/>
    <cellStyle name="Millares 6 4 2 6 2" xfId="24579"/>
    <cellStyle name="Millares 6 4 2 7" xfId="22732"/>
    <cellStyle name="Millares 6 4 2 8" xfId="7371"/>
    <cellStyle name="Millares 6 4 3" xfId="1387"/>
    <cellStyle name="Millares 6 4 3 2" xfId="3856"/>
    <cellStyle name="Millares 6 4 3 2 2" xfId="20665"/>
    <cellStyle name="Millares 6 4 3 2 2 2" xfId="29190"/>
    <cellStyle name="Millares 6 4 3 2 3" xfId="17331"/>
    <cellStyle name="Millares 6 4 3 2 3 2" xfId="27359"/>
    <cellStyle name="Millares 6 4 3 2 4" xfId="13044"/>
    <cellStyle name="Millares 6 4 3 2 4 2" xfId="25353"/>
    <cellStyle name="Millares 6 4 3 2 5" xfId="23515"/>
    <cellStyle name="Millares 6 4 3 2 6" xfId="9674"/>
    <cellStyle name="Millares 6 4 3 3" xfId="5392"/>
    <cellStyle name="Millares 6 4 3 3 2" xfId="21139"/>
    <cellStyle name="Millares 6 4 3 3 2 2" xfId="29664"/>
    <cellStyle name="Millares 6 4 3 3 3" xfId="18867"/>
    <cellStyle name="Millares 6 4 3 3 3 2" xfId="27834"/>
    <cellStyle name="Millares 6 4 3 3 4" xfId="13518"/>
    <cellStyle name="Millares 6 4 3 3 4 2" xfId="25827"/>
    <cellStyle name="Millares 6 4 3 3 5" xfId="23990"/>
    <cellStyle name="Millares 6 4 3 3 6" xfId="11210"/>
    <cellStyle name="Millares 6 4 3 4" xfId="19782"/>
    <cellStyle name="Millares 6 4 3 4 2" xfId="28307"/>
    <cellStyle name="Millares 6 4 3 5" xfId="14863"/>
    <cellStyle name="Millares 6 4 3 5 2" xfId="26473"/>
    <cellStyle name="Millares 6 4 3 6" xfId="12162"/>
    <cellStyle name="Millares 6 4 3 6 2" xfId="24471"/>
    <cellStyle name="Millares 6 4 3 7" xfId="22624"/>
    <cellStyle name="Millares 6 4 3 8" xfId="7206"/>
    <cellStyle name="Millares 6 5" xfId="401"/>
    <cellStyle name="Millares 6 5 2" xfId="1547"/>
    <cellStyle name="Millares 6 5 2 2" xfId="4016"/>
    <cellStyle name="Millares 6 5 2 2 2" xfId="20768"/>
    <cellStyle name="Millares 6 5 2 2 2 2" xfId="29293"/>
    <cellStyle name="Millares 6 5 2 2 3" xfId="17491"/>
    <cellStyle name="Millares 6 5 2 2 3 2" xfId="27462"/>
    <cellStyle name="Millares 6 5 2 2 4" xfId="13147"/>
    <cellStyle name="Millares 6 5 2 2 4 2" xfId="25456"/>
    <cellStyle name="Millares 6 5 2 2 5" xfId="23618"/>
    <cellStyle name="Millares 6 5 2 2 6" xfId="9834"/>
    <cellStyle name="Millares 6 5 2 3" xfId="5552"/>
    <cellStyle name="Millares 6 5 2 3 2" xfId="21242"/>
    <cellStyle name="Millares 6 5 2 3 2 2" xfId="29767"/>
    <cellStyle name="Millares 6 5 2 3 3" xfId="19027"/>
    <cellStyle name="Millares 6 5 2 3 3 2" xfId="27937"/>
    <cellStyle name="Millares 6 5 2 3 4" xfId="13621"/>
    <cellStyle name="Millares 6 5 2 3 4 2" xfId="25930"/>
    <cellStyle name="Millares 6 5 2 3 5" xfId="24093"/>
    <cellStyle name="Millares 6 5 2 3 6" xfId="11370"/>
    <cellStyle name="Millares 6 5 2 4" xfId="19885"/>
    <cellStyle name="Millares 6 5 2 4 2" xfId="28410"/>
    <cellStyle name="Millares 6 5 2 5" xfId="15023"/>
    <cellStyle name="Millares 6 5 2 5 2" xfId="26576"/>
    <cellStyle name="Millares 6 5 2 6" xfId="12265"/>
    <cellStyle name="Millares 6 5 2 6 2" xfId="24574"/>
    <cellStyle name="Millares 6 5 2 7" xfId="22727"/>
    <cellStyle name="Millares 6 5 2 8" xfId="7366"/>
    <cellStyle name="Millares 6 6" xfId="469"/>
    <cellStyle name="Millares 6 7" xfId="566"/>
    <cellStyle name="Millares 6 8" xfId="616"/>
    <cellStyle name="Millares 6 9" xfId="1103"/>
    <cellStyle name="Millares 60" xfId="708"/>
    <cellStyle name="Millares 60 10" xfId="21491"/>
    <cellStyle name="Millares 60 11" xfId="6549"/>
    <cellStyle name="Millares 60 2" xfId="2437"/>
    <cellStyle name="Millares 60 2 2" xfId="20206"/>
    <cellStyle name="Millares 60 2 2 2" xfId="28731"/>
    <cellStyle name="Millares 60 2 3" xfId="15913"/>
    <cellStyle name="Millares 60 2 3 2" xfId="26900"/>
    <cellStyle name="Millares 60 2 4" xfId="12585"/>
    <cellStyle name="Millares 60 2 4 2" xfId="24894"/>
    <cellStyle name="Millares 60 2 5" xfId="23055"/>
    <cellStyle name="Millares 60 2 6" xfId="8256"/>
    <cellStyle name="Millares 60 3" xfId="2818"/>
    <cellStyle name="Millares 60 3 2" xfId="20331"/>
    <cellStyle name="Millares 60 3 2 2" xfId="28856"/>
    <cellStyle name="Millares 60 3 3" xfId="16294"/>
    <cellStyle name="Millares 60 3 3 2" xfId="27025"/>
    <cellStyle name="Millares 60 3 4" xfId="12710"/>
    <cellStyle name="Millares 60 3 4 2" xfId="25019"/>
    <cellStyle name="Millares 60 3 5" xfId="23180"/>
    <cellStyle name="Millares 60 3 6" xfId="8637"/>
    <cellStyle name="Millares 60 4" xfId="3199"/>
    <cellStyle name="Millares 60 4 2" xfId="20448"/>
    <cellStyle name="Millares 60 4 2 2" xfId="28973"/>
    <cellStyle name="Millares 60 4 3" xfId="16674"/>
    <cellStyle name="Millares 60 4 3 2" xfId="27142"/>
    <cellStyle name="Millares 60 4 4" xfId="12827"/>
    <cellStyle name="Millares 60 4 4 2" xfId="25136"/>
    <cellStyle name="Millares 60 4 5" xfId="23297"/>
    <cellStyle name="Millares 60 4 6" xfId="9017"/>
    <cellStyle name="Millares 60 5" xfId="4750"/>
    <cellStyle name="Millares 60 5 2" xfId="20937"/>
    <cellStyle name="Millares 60 5 2 2" xfId="29462"/>
    <cellStyle name="Millares 60 5 3" xfId="18225"/>
    <cellStyle name="Millares 60 5 3 2" xfId="27632"/>
    <cellStyle name="Millares 60 5 4" xfId="13316"/>
    <cellStyle name="Millares 60 5 4 2" xfId="25625"/>
    <cellStyle name="Millares 60 5 5" xfId="23788"/>
    <cellStyle name="Millares 60 5 6" xfId="10568"/>
    <cellStyle name="Millares 60 6" xfId="19580"/>
    <cellStyle name="Millares 60 6 2" xfId="28105"/>
    <cellStyle name="Millares 60 7" xfId="14206"/>
    <cellStyle name="Millares 60 7 2" xfId="26256"/>
    <cellStyle name="Millares 60 8" xfId="11960"/>
    <cellStyle name="Millares 60 8 2" xfId="24269"/>
    <cellStyle name="Millares 60 9" xfId="22026"/>
    <cellStyle name="Millares 61" xfId="709"/>
    <cellStyle name="Millares 61 10" xfId="21492"/>
    <cellStyle name="Millares 61 11" xfId="6550"/>
    <cellStyle name="Millares 61 2" xfId="2438"/>
    <cellStyle name="Millares 61 2 2" xfId="20207"/>
    <cellStyle name="Millares 61 2 2 2" xfId="28732"/>
    <cellStyle name="Millares 61 2 3" xfId="15914"/>
    <cellStyle name="Millares 61 2 3 2" xfId="26901"/>
    <cellStyle name="Millares 61 2 4" xfId="12586"/>
    <cellStyle name="Millares 61 2 4 2" xfId="24895"/>
    <cellStyle name="Millares 61 2 5" xfId="23056"/>
    <cellStyle name="Millares 61 2 6" xfId="8257"/>
    <cellStyle name="Millares 61 3" xfId="2819"/>
    <cellStyle name="Millares 61 3 2" xfId="20332"/>
    <cellStyle name="Millares 61 3 2 2" xfId="28857"/>
    <cellStyle name="Millares 61 3 3" xfId="16295"/>
    <cellStyle name="Millares 61 3 3 2" xfId="27026"/>
    <cellStyle name="Millares 61 3 4" xfId="12711"/>
    <cellStyle name="Millares 61 3 4 2" xfId="25020"/>
    <cellStyle name="Millares 61 3 5" xfId="23181"/>
    <cellStyle name="Millares 61 3 6" xfId="8638"/>
    <cellStyle name="Millares 61 4" xfId="3200"/>
    <cellStyle name="Millares 61 4 2" xfId="20449"/>
    <cellStyle name="Millares 61 4 2 2" xfId="28974"/>
    <cellStyle name="Millares 61 4 3" xfId="16675"/>
    <cellStyle name="Millares 61 4 3 2" xfId="27143"/>
    <cellStyle name="Millares 61 4 4" xfId="12828"/>
    <cellStyle name="Millares 61 4 4 2" xfId="25137"/>
    <cellStyle name="Millares 61 4 5" xfId="23298"/>
    <cellStyle name="Millares 61 4 6" xfId="9018"/>
    <cellStyle name="Millares 61 5" xfId="4751"/>
    <cellStyle name="Millares 61 5 2" xfId="20938"/>
    <cellStyle name="Millares 61 5 2 2" xfId="29463"/>
    <cellStyle name="Millares 61 5 3" xfId="18226"/>
    <cellStyle name="Millares 61 5 3 2" xfId="27633"/>
    <cellStyle name="Millares 61 5 4" xfId="13317"/>
    <cellStyle name="Millares 61 5 4 2" xfId="25626"/>
    <cellStyle name="Millares 61 5 5" xfId="23789"/>
    <cellStyle name="Millares 61 5 6" xfId="10569"/>
    <cellStyle name="Millares 61 6" xfId="19581"/>
    <cellStyle name="Millares 61 6 2" xfId="28106"/>
    <cellStyle name="Millares 61 7" xfId="14207"/>
    <cellStyle name="Millares 61 7 2" xfId="26257"/>
    <cellStyle name="Millares 61 8" xfId="11961"/>
    <cellStyle name="Millares 61 8 2" xfId="24270"/>
    <cellStyle name="Millares 61 9" xfId="22027"/>
    <cellStyle name="Millares 62" xfId="710"/>
    <cellStyle name="Millares 62 10" xfId="21493"/>
    <cellStyle name="Millares 62 11" xfId="6551"/>
    <cellStyle name="Millares 62 2" xfId="2439"/>
    <cellStyle name="Millares 62 2 2" xfId="20208"/>
    <cellStyle name="Millares 62 2 2 2" xfId="28733"/>
    <cellStyle name="Millares 62 2 3" xfId="15915"/>
    <cellStyle name="Millares 62 2 3 2" xfId="26902"/>
    <cellStyle name="Millares 62 2 4" xfId="12587"/>
    <cellStyle name="Millares 62 2 4 2" xfId="24896"/>
    <cellStyle name="Millares 62 2 5" xfId="23057"/>
    <cellStyle name="Millares 62 2 6" xfId="8258"/>
    <cellStyle name="Millares 62 3" xfId="2820"/>
    <cellStyle name="Millares 62 3 2" xfId="20333"/>
    <cellStyle name="Millares 62 3 2 2" xfId="28858"/>
    <cellStyle name="Millares 62 3 3" xfId="16296"/>
    <cellStyle name="Millares 62 3 3 2" xfId="27027"/>
    <cellStyle name="Millares 62 3 4" xfId="12712"/>
    <cellStyle name="Millares 62 3 4 2" xfId="25021"/>
    <cellStyle name="Millares 62 3 5" xfId="23182"/>
    <cellStyle name="Millares 62 3 6" xfId="8639"/>
    <cellStyle name="Millares 62 4" xfId="3201"/>
    <cellStyle name="Millares 62 4 2" xfId="20450"/>
    <cellStyle name="Millares 62 4 2 2" xfId="28975"/>
    <cellStyle name="Millares 62 4 3" xfId="16676"/>
    <cellStyle name="Millares 62 4 3 2" xfId="27144"/>
    <cellStyle name="Millares 62 4 4" xfId="12829"/>
    <cellStyle name="Millares 62 4 4 2" xfId="25138"/>
    <cellStyle name="Millares 62 4 5" xfId="23299"/>
    <cellStyle name="Millares 62 4 6" xfId="9019"/>
    <cellStyle name="Millares 62 5" xfId="4752"/>
    <cellStyle name="Millares 62 5 2" xfId="20939"/>
    <cellStyle name="Millares 62 5 2 2" xfId="29464"/>
    <cellStyle name="Millares 62 5 3" xfId="18227"/>
    <cellStyle name="Millares 62 5 3 2" xfId="27634"/>
    <cellStyle name="Millares 62 5 4" xfId="13318"/>
    <cellStyle name="Millares 62 5 4 2" xfId="25627"/>
    <cellStyle name="Millares 62 5 5" xfId="23790"/>
    <cellStyle name="Millares 62 5 6" xfId="10570"/>
    <cellStyle name="Millares 62 6" xfId="19582"/>
    <cellStyle name="Millares 62 6 2" xfId="28107"/>
    <cellStyle name="Millares 62 7" xfId="14208"/>
    <cellStyle name="Millares 62 7 2" xfId="26258"/>
    <cellStyle name="Millares 62 8" xfId="11962"/>
    <cellStyle name="Millares 62 8 2" xfId="24271"/>
    <cellStyle name="Millares 62 9" xfId="22028"/>
    <cellStyle name="Millares 63" xfId="711"/>
    <cellStyle name="Millares 63 10" xfId="21494"/>
    <cellStyle name="Millares 63 11" xfId="6552"/>
    <cellStyle name="Millares 63 2" xfId="2440"/>
    <cellStyle name="Millares 63 2 2" xfId="20209"/>
    <cellStyle name="Millares 63 2 2 2" xfId="28734"/>
    <cellStyle name="Millares 63 2 3" xfId="15916"/>
    <cellStyle name="Millares 63 2 3 2" xfId="26903"/>
    <cellStyle name="Millares 63 2 4" xfId="12588"/>
    <cellStyle name="Millares 63 2 4 2" xfId="24897"/>
    <cellStyle name="Millares 63 2 5" xfId="23058"/>
    <cellStyle name="Millares 63 2 6" xfId="8259"/>
    <cellStyle name="Millares 63 3" xfId="2821"/>
    <cellStyle name="Millares 63 3 2" xfId="20334"/>
    <cellStyle name="Millares 63 3 2 2" xfId="28859"/>
    <cellStyle name="Millares 63 3 3" xfId="16297"/>
    <cellStyle name="Millares 63 3 3 2" xfId="27028"/>
    <cellStyle name="Millares 63 3 4" xfId="12713"/>
    <cellStyle name="Millares 63 3 4 2" xfId="25022"/>
    <cellStyle name="Millares 63 3 5" xfId="23183"/>
    <cellStyle name="Millares 63 3 6" xfId="8640"/>
    <cellStyle name="Millares 63 4" xfId="3202"/>
    <cellStyle name="Millares 63 4 2" xfId="20451"/>
    <cellStyle name="Millares 63 4 2 2" xfId="28976"/>
    <cellStyle name="Millares 63 4 3" xfId="16677"/>
    <cellStyle name="Millares 63 4 3 2" xfId="27145"/>
    <cellStyle name="Millares 63 4 4" xfId="12830"/>
    <cellStyle name="Millares 63 4 4 2" xfId="25139"/>
    <cellStyle name="Millares 63 4 5" xfId="23300"/>
    <cellStyle name="Millares 63 4 6" xfId="9020"/>
    <cellStyle name="Millares 63 5" xfId="4753"/>
    <cellStyle name="Millares 63 5 2" xfId="20940"/>
    <cellStyle name="Millares 63 5 2 2" xfId="29465"/>
    <cellStyle name="Millares 63 5 3" xfId="18228"/>
    <cellStyle name="Millares 63 5 3 2" xfId="27635"/>
    <cellStyle name="Millares 63 5 4" xfId="13319"/>
    <cellStyle name="Millares 63 5 4 2" xfId="25628"/>
    <cellStyle name="Millares 63 5 5" xfId="23791"/>
    <cellStyle name="Millares 63 5 6" xfId="10571"/>
    <cellStyle name="Millares 63 6" xfId="19583"/>
    <cellStyle name="Millares 63 6 2" xfId="28108"/>
    <cellStyle name="Millares 63 7" xfId="14209"/>
    <cellStyle name="Millares 63 7 2" xfId="26259"/>
    <cellStyle name="Millares 63 8" xfId="11963"/>
    <cellStyle name="Millares 63 8 2" xfId="24272"/>
    <cellStyle name="Millares 63 9" xfId="22029"/>
    <cellStyle name="Millares 64" xfId="712"/>
    <cellStyle name="Millares 64 10" xfId="21495"/>
    <cellStyle name="Millares 64 11" xfId="6553"/>
    <cellStyle name="Millares 64 2" xfId="2441"/>
    <cellStyle name="Millares 64 2 2" xfId="20210"/>
    <cellStyle name="Millares 64 2 2 2" xfId="28735"/>
    <cellStyle name="Millares 64 2 3" xfId="15917"/>
    <cellStyle name="Millares 64 2 3 2" xfId="26904"/>
    <cellStyle name="Millares 64 2 4" xfId="12589"/>
    <cellStyle name="Millares 64 2 4 2" xfId="24898"/>
    <cellStyle name="Millares 64 2 5" xfId="23059"/>
    <cellStyle name="Millares 64 2 6" xfId="8260"/>
    <cellStyle name="Millares 64 3" xfId="2822"/>
    <cellStyle name="Millares 64 3 2" xfId="20335"/>
    <cellStyle name="Millares 64 3 2 2" xfId="28860"/>
    <cellStyle name="Millares 64 3 3" xfId="16298"/>
    <cellStyle name="Millares 64 3 3 2" xfId="27029"/>
    <cellStyle name="Millares 64 3 4" xfId="12714"/>
    <cellStyle name="Millares 64 3 4 2" xfId="25023"/>
    <cellStyle name="Millares 64 3 5" xfId="23184"/>
    <cellStyle name="Millares 64 3 6" xfId="8641"/>
    <cellStyle name="Millares 64 4" xfId="3203"/>
    <cellStyle name="Millares 64 4 2" xfId="20452"/>
    <cellStyle name="Millares 64 4 2 2" xfId="28977"/>
    <cellStyle name="Millares 64 4 3" xfId="16678"/>
    <cellStyle name="Millares 64 4 3 2" xfId="27146"/>
    <cellStyle name="Millares 64 4 4" xfId="12831"/>
    <cellStyle name="Millares 64 4 4 2" xfId="25140"/>
    <cellStyle name="Millares 64 4 5" xfId="23301"/>
    <cellStyle name="Millares 64 4 6" xfId="9021"/>
    <cellStyle name="Millares 64 5" xfId="4754"/>
    <cellStyle name="Millares 64 5 2" xfId="20941"/>
    <cellStyle name="Millares 64 5 2 2" xfId="29466"/>
    <cellStyle name="Millares 64 5 3" xfId="18229"/>
    <cellStyle name="Millares 64 5 3 2" xfId="27636"/>
    <cellStyle name="Millares 64 5 4" xfId="13320"/>
    <cellStyle name="Millares 64 5 4 2" xfId="25629"/>
    <cellStyle name="Millares 64 5 5" xfId="23792"/>
    <cellStyle name="Millares 64 5 6" xfId="10572"/>
    <cellStyle name="Millares 64 6" xfId="19584"/>
    <cellStyle name="Millares 64 6 2" xfId="28109"/>
    <cellStyle name="Millares 64 7" xfId="14210"/>
    <cellStyle name="Millares 64 7 2" xfId="26260"/>
    <cellStyle name="Millares 64 8" xfId="11964"/>
    <cellStyle name="Millares 64 8 2" xfId="24273"/>
    <cellStyle name="Millares 64 9" xfId="22030"/>
    <cellStyle name="Millares 65" xfId="713"/>
    <cellStyle name="Millares 65 10" xfId="21496"/>
    <cellStyle name="Millares 65 11" xfId="6554"/>
    <cellStyle name="Millares 65 2" xfId="2442"/>
    <cellStyle name="Millares 65 2 2" xfId="20211"/>
    <cellStyle name="Millares 65 2 2 2" xfId="28736"/>
    <cellStyle name="Millares 65 2 3" xfId="15918"/>
    <cellStyle name="Millares 65 2 3 2" xfId="26905"/>
    <cellStyle name="Millares 65 2 4" xfId="12590"/>
    <cellStyle name="Millares 65 2 4 2" xfId="24899"/>
    <cellStyle name="Millares 65 2 5" xfId="23060"/>
    <cellStyle name="Millares 65 2 6" xfId="8261"/>
    <cellStyle name="Millares 65 3" xfId="2823"/>
    <cellStyle name="Millares 65 3 2" xfId="20336"/>
    <cellStyle name="Millares 65 3 2 2" xfId="28861"/>
    <cellStyle name="Millares 65 3 3" xfId="16299"/>
    <cellStyle name="Millares 65 3 3 2" xfId="27030"/>
    <cellStyle name="Millares 65 3 4" xfId="12715"/>
    <cellStyle name="Millares 65 3 4 2" xfId="25024"/>
    <cellStyle name="Millares 65 3 5" xfId="23185"/>
    <cellStyle name="Millares 65 3 6" xfId="8642"/>
    <cellStyle name="Millares 65 4" xfId="3204"/>
    <cellStyle name="Millares 65 4 2" xfId="20453"/>
    <cellStyle name="Millares 65 4 2 2" xfId="28978"/>
    <cellStyle name="Millares 65 4 3" xfId="16679"/>
    <cellStyle name="Millares 65 4 3 2" xfId="27147"/>
    <cellStyle name="Millares 65 4 4" xfId="12832"/>
    <cellStyle name="Millares 65 4 4 2" xfId="25141"/>
    <cellStyle name="Millares 65 4 5" xfId="23302"/>
    <cellStyle name="Millares 65 4 6" xfId="9022"/>
    <cellStyle name="Millares 65 5" xfId="4755"/>
    <cellStyle name="Millares 65 5 2" xfId="20942"/>
    <cellStyle name="Millares 65 5 2 2" xfId="29467"/>
    <cellStyle name="Millares 65 5 3" xfId="18230"/>
    <cellStyle name="Millares 65 5 3 2" xfId="27637"/>
    <cellStyle name="Millares 65 5 4" xfId="13321"/>
    <cellStyle name="Millares 65 5 4 2" xfId="25630"/>
    <cellStyle name="Millares 65 5 5" xfId="23793"/>
    <cellStyle name="Millares 65 5 6" xfId="10573"/>
    <cellStyle name="Millares 65 6" xfId="19585"/>
    <cellStyle name="Millares 65 6 2" xfId="28110"/>
    <cellStyle name="Millares 65 7" xfId="14211"/>
    <cellStyle name="Millares 65 7 2" xfId="26261"/>
    <cellStyle name="Millares 65 8" xfId="11965"/>
    <cellStyle name="Millares 65 8 2" xfId="24274"/>
    <cellStyle name="Millares 65 9" xfId="22031"/>
    <cellStyle name="Millares 66" xfId="714"/>
    <cellStyle name="Millares 66 10" xfId="21497"/>
    <cellStyle name="Millares 66 11" xfId="6555"/>
    <cellStyle name="Millares 66 2" xfId="2443"/>
    <cellStyle name="Millares 66 2 2" xfId="20212"/>
    <cellStyle name="Millares 66 2 2 2" xfId="28737"/>
    <cellStyle name="Millares 66 2 3" xfId="15919"/>
    <cellStyle name="Millares 66 2 3 2" xfId="26906"/>
    <cellStyle name="Millares 66 2 4" xfId="12591"/>
    <cellStyle name="Millares 66 2 4 2" xfId="24900"/>
    <cellStyle name="Millares 66 2 5" xfId="23061"/>
    <cellStyle name="Millares 66 2 6" xfId="8262"/>
    <cellStyle name="Millares 66 3" xfId="2824"/>
    <cellStyle name="Millares 66 3 2" xfId="20337"/>
    <cellStyle name="Millares 66 3 2 2" xfId="28862"/>
    <cellStyle name="Millares 66 3 3" xfId="16300"/>
    <cellStyle name="Millares 66 3 3 2" xfId="27031"/>
    <cellStyle name="Millares 66 3 4" xfId="12716"/>
    <cellStyle name="Millares 66 3 4 2" xfId="25025"/>
    <cellStyle name="Millares 66 3 5" xfId="23186"/>
    <cellStyle name="Millares 66 3 6" xfId="8643"/>
    <cellStyle name="Millares 66 4" xfId="3205"/>
    <cellStyle name="Millares 66 4 2" xfId="20454"/>
    <cellStyle name="Millares 66 4 2 2" xfId="28979"/>
    <cellStyle name="Millares 66 4 3" xfId="16680"/>
    <cellStyle name="Millares 66 4 3 2" xfId="27148"/>
    <cellStyle name="Millares 66 4 4" xfId="12833"/>
    <cellStyle name="Millares 66 4 4 2" xfId="25142"/>
    <cellStyle name="Millares 66 4 5" xfId="23303"/>
    <cellStyle name="Millares 66 4 6" xfId="9023"/>
    <cellStyle name="Millares 66 5" xfId="4756"/>
    <cellStyle name="Millares 66 5 2" xfId="20943"/>
    <cellStyle name="Millares 66 5 2 2" xfId="29468"/>
    <cellStyle name="Millares 66 5 3" xfId="18231"/>
    <cellStyle name="Millares 66 5 3 2" xfId="27638"/>
    <cellStyle name="Millares 66 5 4" xfId="13322"/>
    <cellStyle name="Millares 66 5 4 2" xfId="25631"/>
    <cellStyle name="Millares 66 5 5" xfId="23794"/>
    <cellStyle name="Millares 66 5 6" xfId="10574"/>
    <cellStyle name="Millares 66 6" xfId="19586"/>
    <cellStyle name="Millares 66 6 2" xfId="28111"/>
    <cellStyle name="Millares 66 7" xfId="14212"/>
    <cellStyle name="Millares 66 7 2" xfId="26262"/>
    <cellStyle name="Millares 66 8" xfId="11966"/>
    <cellStyle name="Millares 66 8 2" xfId="24275"/>
    <cellStyle name="Millares 66 9" xfId="22032"/>
    <cellStyle name="Millares 67" xfId="715"/>
    <cellStyle name="Millares 67 10" xfId="21498"/>
    <cellStyle name="Millares 67 11" xfId="6556"/>
    <cellStyle name="Millares 67 2" xfId="2444"/>
    <cellStyle name="Millares 67 2 2" xfId="20213"/>
    <cellStyle name="Millares 67 2 2 2" xfId="28738"/>
    <cellStyle name="Millares 67 2 3" xfId="15920"/>
    <cellStyle name="Millares 67 2 3 2" xfId="26907"/>
    <cellStyle name="Millares 67 2 4" xfId="12592"/>
    <cellStyle name="Millares 67 2 4 2" xfId="24901"/>
    <cellStyle name="Millares 67 2 5" xfId="23062"/>
    <cellStyle name="Millares 67 2 6" xfId="8263"/>
    <cellStyle name="Millares 67 3" xfId="2825"/>
    <cellStyle name="Millares 67 3 2" xfId="20338"/>
    <cellStyle name="Millares 67 3 2 2" xfId="28863"/>
    <cellStyle name="Millares 67 3 3" xfId="16301"/>
    <cellStyle name="Millares 67 3 3 2" xfId="27032"/>
    <cellStyle name="Millares 67 3 4" xfId="12717"/>
    <cellStyle name="Millares 67 3 4 2" xfId="25026"/>
    <cellStyle name="Millares 67 3 5" xfId="23187"/>
    <cellStyle name="Millares 67 3 6" xfId="8644"/>
    <cellStyle name="Millares 67 4" xfId="3206"/>
    <cellStyle name="Millares 67 4 2" xfId="20455"/>
    <cellStyle name="Millares 67 4 2 2" xfId="28980"/>
    <cellStyle name="Millares 67 4 3" xfId="16681"/>
    <cellStyle name="Millares 67 4 3 2" xfId="27149"/>
    <cellStyle name="Millares 67 4 4" xfId="12834"/>
    <cellStyle name="Millares 67 4 4 2" xfId="25143"/>
    <cellStyle name="Millares 67 4 5" xfId="23304"/>
    <cellStyle name="Millares 67 4 6" xfId="9024"/>
    <cellStyle name="Millares 67 5" xfId="4757"/>
    <cellStyle name="Millares 67 5 2" xfId="20944"/>
    <cellStyle name="Millares 67 5 2 2" xfId="29469"/>
    <cellStyle name="Millares 67 5 3" xfId="18232"/>
    <cellStyle name="Millares 67 5 3 2" xfId="27639"/>
    <cellStyle name="Millares 67 5 4" xfId="13323"/>
    <cellStyle name="Millares 67 5 4 2" xfId="25632"/>
    <cellStyle name="Millares 67 5 5" xfId="23795"/>
    <cellStyle name="Millares 67 5 6" xfId="10575"/>
    <cellStyle name="Millares 67 6" xfId="19587"/>
    <cellStyle name="Millares 67 6 2" xfId="28112"/>
    <cellStyle name="Millares 67 7" xfId="14213"/>
    <cellStyle name="Millares 67 7 2" xfId="26263"/>
    <cellStyle name="Millares 67 8" xfId="11967"/>
    <cellStyle name="Millares 67 8 2" xfId="24276"/>
    <cellStyle name="Millares 67 9" xfId="22033"/>
    <cellStyle name="Millares 68" xfId="716"/>
    <cellStyle name="Millares 68 10" xfId="21499"/>
    <cellStyle name="Millares 68 11" xfId="6557"/>
    <cellStyle name="Millares 68 2" xfId="2445"/>
    <cellStyle name="Millares 68 2 2" xfId="20214"/>
    <cellStyle name="Millares 68 2 2 2" xfId="28739"/>
    <cellStyle name="Millares 68 2 3" xfId="15921"/>
    <cellStyle name="Millares 68 2 3 2" xfId="26908"/>
    <cellStyle name="Millares 68 2 4" xfId="12593"/>
    <cellStyle name="Millares 68 2 4 2" xfId="24902"/>
    <cellStyle name="Millares 68 2 5" xfId="23063"/>
    <cellStyle name="Millares 68 2 6" xfId="8264"/>
    <cellStyle name="Millares 68 3" xfId="2826"/>
    <cellStyle name="Millares 68 3 2" xfId="20339"/>
    <cellStyle name="Millares 68 3 2 2" xfId="28864"/>
    <cellStyle name="Millares 68 3 3" xfId="16302"/>
    <cellStyle name="Millares 68 3 3 2" xfId="27033"/>
    <cellStyle name="Millares 68 3 4" xfId="12718"/>
    <cellStyle name="Millares 68 3 4 2" xfId="25027"/>
    <cellStyle name="Millares 68 3 5" xfId="23188"/>
    <cellStyle name="Millares 68 3 6" xfId="8645"/>
    <cellStyle name="Millares 68 4" xfId="3207"/>
    <cellStyle name="Millares 68 4 2" xfId="20456"/>
    <cellStyle name="Millares 68 4 2 2" xfId="28981"/>
    <cellStyle name="Millares 68 4 3" xfId="16682"/>
    <cellStyle name="Millares 68 4 3 2" xfId="27150"/>
    <cellStyle name="Millares 68 4 4" xfId="12835"/>
    <cellStyle name="Millares 68 4 4 2" xfId="25144"/>
    <cellStyle name="Millares 68 4 5" xfId="23305"/>
    <cellStyle name="Millares 68 4 6" xfId="9025"/>
    <cellStyle name="Millares 68 5" xfId="4758"/>
    <cellStyle name="Millares 68 5 2" xfId="20945"/>
    <cellStyle name="Millares 68 5 2 2" xfId="29470"/>
    <cellStyle name="Millares 68 5 3" xfId="18233"/>
    <cellStyle name="Millares 68 5 3 2" xfId="27640"/>
    <cellStyle name="Millares 68 5 4" xfId="13324"/>
    <cellStyle name="Millares 68 5 4 2" xfId="25633"/>
    <cellStyle name="Millares 68 5 5" xfId="23796"/>
    <cellStyle name="Millares 68 5 6" xfId="10576"/>
    <cellStyle name="Millares 68 6" xfId="19588"/>
    <cellStyle name="Millares 68 6 2" xfId="28113"/>
    <cellStyle name="Millares 68 7" xfId="14214"/>
    <cellStyle name="Millares 68 7 2" xfId="26264"/>
    <cellStyle name="Millares 68 8" xfId="11968"/>
    <cellStyle name="Millares 68 8 2" xfId="24277"/>
    <cellStyle name="Millares 68 9" xfId="22034"/>
    <cellStyle name="Millares 69" xfId="717"/>
    <cellStyle name="Millares 69 10" xfId="21500"/>
    <cellStyle name="Millares 69 11" xfId="6558"/>
    <cellStyle name="Millares 69 2" xfId="2446"/>
    <cellStyle name="Millares 69 2 2" xfId="20215"/>
    <cellStyle name="Millares 69 2 2 2" xfId="28740"/>
    <cellStyle name="Millares 69 2 3" xfId="15922"/>
    <cellStyle name="Millares 69 2 3 2" xfId="26909"/>
    <cellStyle name="Millares 69 2 4" xfId="12594"/>
    <cellStyle name="Millares 69 2 4 2" xfId="24903"/>
    <cellStyle name="Millares 69 2 5" xfId="23064"/>
    <cellStyle name="Millares 69 2 6" xfId="8265"/>
    <cellStyle name="Millares 69 3" xfId="2827"/>
    <cellStyle name="Millares 69 3 2" xfId="20340"/>
    <cellStyle name="Millares 69 3 2 2" xfId="28865"/>
    <cellStyle name="Millares 69 3 3" xfId="16303"/>
    <cellStyle name="Millares 69 3 3 2" xfId="27034"/>
    <cellStyle name="Millares 69 3 4" xfId="12719"/>
    <cellStyle name="Millares 69 3 4 2" xfId="25028"/>
    <cellStyle name="Millares 69 3 5" xfId="23189"/>
    <cellStyle name="Millares 69 3 6" xfId="8646"/>
    <cellStyle name="Millares 69 4" xfId="3208"/>
    <cellStyle name="Millares 69 4 2" xfId="20457"/>
    <cellStyle name="Millares 69 4 2 2" xfId="28982"/>
    <cellStyle name="Millares 69 4 3" xfId="16683"/>
    <cellStyle name="Millares 69 4 3 2" xfId="27151"/>
    <cellStyle name="Millares 69 4 4" xfId="12836"/>
    <cellStyle name="Millares 69 4 4 2" xfId="25145"/>
    <cellStyle name="Millares 69 4 5" xfId="23306"/>
    <cellStyle name="Millares 69 4 6" xfId="9026"/>
    <cellStyle name="Millares 69 5" xfId="4759"/>
    <cellStyle name="Millares 69 5 2" xfId="20946"/>
    <cellStyle name="Millares 69 5 2 2" xfId="29471"/>
    <cellStyle name="Millares 69 5 3" xfId="18234"/>
    <cellStyle name="Millares 69 5 3 2" xfId="27641"/>
    <cellStyle name="Millares 69 5 4" xfId="13325"/>
    <cellStyle name="Millares 69 5 4 2" xfId="25634"/>
    <cellStyle name="Millares 69 5 5" xfId="23797"/>
    <cellStyle name="Millares 69 5 6" xfId="10577"/>
    <cellStyle name="Millares 69 6" xfId="19589"/>
    <cellStyle name="Millares 69 6 2" xfId="28114"/>
    <cellStyle name="Millares 69 7" xfId="14215"/>
    <cellStyle name="Millares 69 7 2" xfId="26265"/>
    <cellStyle name="Millares 69 8" xfId="11969"/>
    <cellStyle name="Millares 69 8 2" xfId="24278"/>
    <cellStyle name="Millares 69 9" xfId="22035"/>
    <cellStyle name="Millares 7" xfId="77"/>
    <cellStyle name="Millares 7 10" xfId="617"/>
    <cellStyle name="Millares 7 11" xfId="1104"/>
    <cellStyle name="Millares 7 12" xfId="1256"/>
    <cellStyle name="Millares 7 12 2" xfId="3726"/>
    <cellStyle name="Millares 7 12 2 2" xfId="20576"/>
    <cellStyle name="Millares 7 12 2 2 2" xfId="29101"/>
    <cellStyle name="Millares 7 12 2 3" xfId="17201"/>
    <cellStyle name="Millares 7 12 2 3 2" xfId="27270"/>
    <cellStyle name="Millares 7 12 2 4" xfId="12955"/>
    <cellStyle name="Millares 7 12 2 4 2" xfId="25264"/>
    <cellStyle name="Millares 7 12 2 5" xfId="23425"/>
    <cellStyle name="Millares 7 12 2 6" xfId="9544"/>
    <cellStyle name="Millares 7 12 3" xfId="5262"/>
    <cellStyle name="Millares 7 12 3 2" xfId="21050"/>
    <cellStyle name="Millares 7 12 3 2 2" xfId="29575"/>
    <cellStyle name="Millares 7 12 3 3" xfId="18737"/>
    <cellStyle name="Millares 7 12 3 3 2" xfId="27745"/>
    <cellStyle name="Millares 7 12 3 4" xfId="13429"/>
    <cellStyle name="Millares 7 12 3 4 2" xfId="25738"/>
    <cellStyle name="Millares 7 12 3 5" xfId="23901"/>
    <cellStyle name="Millares 7 12 3 6" xfId="11080"/>
    <cellStyle name="Millares 7 12 4" xfId="19693"/>
    <cellStyle name="Millares 7 12 4 2" xfId="28218"/>
    <cellStyle name="Millares 7 12 5" xfId="14733"/>
    <cellStyle name="Millares 7 12 5 2" xfId="26384"/>
    <cellStyle name="Millares 7 12 6" xfId="12073"/>
    <cellStyle name="Millares 7 12 6 2" xfId="24382"/>
    <cellStyle name="Millares 7 12 7" xfId="22534"/>
    <cellStyle name="Millares 7 12 8" xfId="7076"/>
    <cellStyle name="Millares 7 2" xfId="78"/>
    <cellStyle name="Millares 7 2 2" xfId="201"/>
    <cellStyle name="Millares 7 2 2 2" xfId="1555"/>
    <cellStyle name="Millares 7 2 2 2 2" xfId="4024"/>
    <cellStyle name="Millares 7 2 2 2 2 2" xfId="20776"/>
    <cellStyle name="Millares 7 2 2 2 2 2 2" xfId="29301"/>
    <cellStyle name="Millares 7 2 2 2 2 3" xfId="17499"/>
    <cellStyle name="Millares 7 2 2 2 2 3 2" xfId="27470"/>
    <cellStyle name="Millares 7 2 2 2 2 4" xfId="13155"/>
    <cellStyle name="Millares 7 2 2 2 2 4 2" xfId="25464"/>
    <cellStyle name="Millares 7 2 2 2 2 5" xfId="23626"/>
    <cellStyle name="Millares 7 2 2 2 2 6" xfId="9842"/>
    <cellStyle name="Millares 7 2 2 2 3" xfId="5560"/>
    <cellStyle name="Millares 7 2 2 2 3 2" xfId="21250"/>
    <cellStyle name="Millares 7 2 2 2 3 2 2" xfId="29775"/>
    <cellStyle name="Millares 7 2 2 2 3 3" xfId="19035"/>
    <cellStyle name="Millares 7 2 2 2 3 3 2" xfId="27945"/>
    <cellStyle name="Millares 7 2 2 2 3 4" xfId="13629"/>
    <cellStyle name="Millares 7 2 2 2 3 4 2" xfId="25938"/>
    <cellStyle name="Millares 7 2 2 2 3 5" xfId="24101"/>
    <cellStyle name="Millares 7 2 2 2 3 6" xfId="11378"/>
    <cellStyle name="Millares 7 2 2 2 4" xfId="19893"/>
    <cellStyle name="Millares 7 2 2 2 4 2" xfId="28418"/>
    <cellStyle name="Millares 7 2 2 2 5" xfId="15031"/>
    <cellStyle name="Millares 7 2 2 2 5 2" xfId="26584"/>
    <cellStyle name="Millares 7 2 2 2 6" xfId="12273"/>
    <cellStyle name="Millares 7 2 2 2 6 2" xfId="24582"/>
    <cellStyle name="Millares 7 2 2 2 7" xfId="22735"/>
    <cellStyle name="Millares 7 2 2 2 8" xfId="7374"/>
    <cellStyle name="Millares 7 2 2 3" xfId="1391"/>
    <cellStyle name="Millares 7 2 2 3 2" xfId="3860"/>
    <cellStyle name="Millares 7 2 2 3 2 2" xfId="20669"/>
    <cellStyle name="Millares 7 2 2 3 2 2 2" xfId="29194"/>
    <cellStyle name="Millares 7 2 2 3 2 3" xfId="17335"/>
    <cellStyle name="Millares 7 2 2 3 2 3 2" xfId="27363"/>
    <cellStyle name="Millares 7 2 2 3 2 4" xfId="13048"/>
    <cellStyle name="Millares 7 2 2 3 2 4 2" xfId="25357"/>
    <cellStyle name="Millares 7 2 2 3 2 5" xfId="23519"/>
    <cellStyle name="Millares 7 2 2 3 2 6" xfId="9678"/>
    <cellStyle name="Millares 7 2 2 3 3" xfId="5396"/>
    <cellStyle name="Millares 7 2 2 3 3 2" xfId="21143"/>
    <cellStyle name="Millares 7 2 2 3 3 2 2" xfId="29668"/>
    <cellStyle name="Millares 7 2 2 3 3 3" xfId="18871"/>
    <cellStyle name="Millares 7 2 2 3 3 3 2" xfId="27838"/>
    <cellStyle name="Millares 7 2 2 3 3 4" xfId="13522"/>
    <cellStyle name="Millares 7 2 2 3 3 4 2" xfId="25831"/>
    <cellStyle name="Millares 7 2 2 3 3 5" xfId="23994"/>
    <cellStyle name="Millares 7 2 2 3 3 6" xfId="11214"/>
    <cellStyle name="Millares 7 2 2 3 4" xfId="19786"/>
    <cellStyle name="Millares 7 2 2 3 4 2" xfId="28311"/>
    <cellStyle name="Millares 7 2 2 3 5" xfId="14867"/>
    <cellStyle name="Millares 7 2 2 3 5 2" xfId="26477"/>
    <cellStyle name="Millares 7 2 2 3 6" xfId="12166"/>
    <cellStyle name="Millares 7 2 2 3 6 2" xfId="24475"/>
    <cellStyle name="Millares 7 2 2 3 7" xfId="22628"/>
    <cellStyle name="Millares 7 2 2 3 8" xfId="7210"/>
    <cellStyle name="Millares 7 2 2 4" xfId="2037"/>
    <cellStyle name="Millares 7 2 2 4 2" xfId="20030"/>
    <cellStyle name="Millares 7 2 2 4 2 2" xfId="28555"/>
    <cellStyle name="Millares 7 2 2 4 3" xfId="15513"/>
    <cellStyle name="Millares 7 2 2 4 3 2" xfId="26724"/>
    <cellStyle name="Millares 7 2 2 4 4" xfId="12409"/>
    <cellStyle name="Millares 7 2 2 4 4 2" xfId="24718"/>
    <cellStyle name="Millares 7 2 2 4 5" xfId="22879"/>
    <cellStyle name="Millares 7 2 2 4 6" xfId="7856"/>
    <cellStyle name="Millares 7 2 2 5" xfId="13808"/>
    <cellStyle name="Millares 7 2 2 5 2" xfId="26082"/>
    <cellStyle name="Millares 7 2 2 6" xfId="21628"/>
    <cellStyle name="Millares 7 2 2 7" xfId="6151"/>
    <cellStyle name="Millares 7 2 3" xfId="274"/>
    <cellStyle name="Millares 7 2 3 2" xfId="1554"/>
    <cellStyle name="Millares 7 2 3 2 2" xfId="4023"/>
    <cellStyle name="Millares 7 2 3 2 2 2" xfId="20775"/>
    <cellStyle name="Millares 7 2 3 2 2 2 2" xfId="29300"/>
    <cellStyle name="Millares 7 2 3 2 2 3" xfId="17498"/>
    <cellStyle name="Millares 7 2 3 2 2 3 2" xfId="27469"/>
    <cellStyle name="Millares 7 2 3 2 2 4" xfId="13154"/>
    <cellStyle name="Millares 7 2 3 2 2 4 2" xfId="25463"/>
    <cellStyle name="Millares 7 2 3 2 2 5" xfId="23625"/>
    <cellStyle name="Millares 7 2 3 2 2 6" xfId="9841"/>
    <cellStyle name="Millares 7 2 3 2 3" xfId="5559"/>
    <cellStyle name="Millares 7 2 3 2 3 2" xfId="21249"/>
    <cellStyle name="Millares 7 2 3 2 3 2 2" xfId="29774"/>
    <cellStyle name="Millares 7 2 3 2 3 3" xfId="19034"/>
    <cellStyle name="Millares 7 2 3 2 3 3 2" xfId="27944"/>
    <cellStyle name="Millares 7 2 3 2 3 4" xfId="13628"/>
    <cellStyle name="Millares 7 2 3 2 3 4 2" xfId="25937"/>
    <cellStyle name="Millares 7 2 3 2 3 5" xfId="24100"/>
    <cellStyle name="Millares 7 2 3 2 3 6" xfId="11377"/>
    <cellStyle name="Millares 7 2 3 2 4" xfId="19892"/>
    <cellStyle name="Millares 7 2 3 2 4 2" xfId="28417"/>
    <cellStyle name="Millares 7 2 3 2 5" xfId="15030"/>
    <cellStyle name="Millares 7 2 3 2 5 2" xfId="26583"/>
    <cellStyle name="Millares 7 2 3 2 6" xfId="12272"/>
    <cellStyle name="Millares 7 2 3 2 6 2" xfId="24581"/>
    <cellStyle name="Millares 7 2 3 2 7" xfId="22734"/>
    <cellStyle name="Millares 7 2 3 2 8" xfId="7373"/>
    <cellStyle name="Millares 7 2 4" xfId="402"/>
    <cellStyle name="Millares 7 2 5" xfId="470"/>
    <cellStyle name="Millares 7 2 6" xfId="567"/>
    <cellStyle name="Millares 7 2 7" xfId="618"/>
    <cellStyle name="Millares 7 2 8" xfId="1105"/>
    <cellStyle name="Millares 7 2 9" xfId="1294"/>
    <cellStyle name="Millares 7 2 9 2" xfId="3763"/>
    <cellStyle name="Millares 7 2 9 2 2" xfId="20595"/>
    <cellStyle name="Millares 7 2 9 2 2 2" xfId="29120"/>
    <cellStyle name="Millares 7 2 9 2 3" xfId="17238"/>
    <cellStyle name="Millares 7 2 9 2 3 2" xfId="27289"/>
    <cellStyle name="Millares 7 2 9 2 4" xfId="12974"/>
    <cellStyle name="Millares 7 2 9 2 4 2" xfId="25283"/>
    <cellStyle name="Millares 7 2 9 2 5" xfId="23445"/>
    <cellStyle name="Millares 7 2 9 2 6" xfId="9581"/>
    <cellStyle name="Millares 7 2 9 3" xfId="5299"/>
    <cellStyle name="Millares 7 2 9 3 2" xfId="21069"/>
    <cellStyle name="Millares 7 2 9 3 2 2" xfId="29594"/>
    <cellStyle name="Millares 7 2 9 3 3" xfId="18774"/>
    <cellStyle name="Millares 7 2 9 3 3 2" xfId="27764"/>
    <cellStyle name="Millares 7 2 9 3 4" xfId="13448"/>
    <cellStyle name="Millares 7 2 9 3 4 2" xfId="25757"/>
    <cellStyle name="Millares 7 2 9 3 5" xfId="23920"/>
    <cellStyle name="Millares 7 2 9 3 6" xfId="11117"/>
    <cellStyle name="Millares 7 2 9 4" xfId="19712"/>
    <cellStyle name="Millares 7 2 9 4 2" xfId="28237"/>
    <cellStyle name="Millares 7 2 9 5" xfId="14770"/>
    <cellStyle name="Millares 7 2 9 5 2" xfId="26403"/>
    <cellStyle name="Millares 7 2 9 6" xfId="12092"/>
    <cellStyle name="Millares 7 2 9 6 2" xfId="24401"/>
    <cellStyle name="Millares 7 2 9 7" xfId="22554"/>
    <cellStyle name="Millares 7 2 9 8" xfId="7113"/>
    <cellStyle name="Millares 7 3" xfId="79"/>
    <cellStyle name="Millares 7 3 2" xfId="354"/>
    <cellStyle name="Millares 7 3 2 2" xfId="1557"/>
    <cellStyle name="Millares 7 3 2 2 2" xfId="4026"/>
    <cellStyle name="Millares 7 3 2 2 2 2" xfId="20778"/>
    <cellStyle name="Millares 7 3 2 2 2 2 2" xfId="29303"/>
    <cellStyle name="Millares 7 3 2 2 2 3" xfId="17501"/>
    <cellStyle name="Millares 7 3 2 2 2 3 2" xfId="27472"/>
    <cellStyle name="Millares 7 3 2 2 2 4" xfId="13157"/>
    <cellStyle name="Millares 7 3 2 2 2 4 2" xfId="25466"/>
    <cellStyle name="Millares 7 3 2 2 2 5" xfId="23628"/>
    <cellStyle name="Millares 7 3 2 2 2 6" xfId="9844"/>
    <cellStyle name="Millares 7 3 2 2 3" xfId="5562"/>
    <cellStyle name="Millares 7 3 2 2 3 2" xfId="21252"/>
    <cellStyle name="Millares 7 3 2 2 3 2 2" xfId="29777"/>
    <cellStyle name="Millares 7 3 2 2 3 3" xfId="19037"/>
    <cellStyle name="Millares 7 3 2 2 3 3 2" xfId="27947"/>
    <cellStyle name="Millares 7 3 2 2 3 4" xfId="13631"/>
    <cellStyle name="Millares 7 3 2 2 3 4 2" xfId="25940"/>
    <cellStyle name="Millares 7 3 2 2 3 5" xfId="24103"/>
    <cellStyle name="Millares 7 3 2 2 3 6" xfId="11380"/>
    <cellStyle name="Millares 7 3 2 2 4" xfId="19895"/>
    <cellStyle name="Millares 7 3 2 2 4 2" xfId="28420"/>
    <cellStyle name="Millares 7 3 2 2 5" xfId="15033"/>
    <cellStyle name="Millares 7 3 2 2 5 2" xfId="26586"/>
    <cellStyle name="Millares 7 3 2 2 6" xfId="12275"/>
    <cellStyle name="Millares 7 3 2 2 6 2" xfId="24584"/>
    <cellStyle name="Millares 7 3 2 2 7" xfId="22737"/>
    <cellStyle name="Millares 7 3 2 2 8" xfId="7376"/>
    <cellStyle name="Millares 7 3 2 3" xfId="1392"/>
    <cellStyle name="Millares 7 3 2 3 2" xfId="3861"/>
    <cellStyle name="Millares 7 3 2 3 2 2" xfId="20670"/>
    <cellStyle name="Millares 7 3 2 3 2 2 2" xfId="29195"/>
    <cellStyle name="Millares 7 3 2 3 2 3" xfId="17336"/>
    <cellStyle name="Millares 7 3 2 3 2 3 2" xfId="27364"/>
    <cellStyle name="Millares 7 3 2 3 2 4" xfId="13049"/>
    <cellStyle name="Millares 7 3 2 3 2 4 2" xfId="25358"/>
    <cellStyle name="Millares 7 3 2 3 2 5" xfId="23520"/>
    <cellStyle name="Millares 7 3 2 3 2 6" xfId="9679"/>
    <cellStyle name="Millares 7 3 2 3 3" xfId="5397"/>
    <cellStyle name="Millares 7 3 2 3 3 2" xfId="21144"/>
    <cellStyle name="Millares 7 3 2 3 3 2 2" xfId="29669"/>
    <cellStyle name="Millares 7 3 2 3 3 3" xfId="18872"/>
    <cellStyle name="Millares 7 3 2 3 3 3 2" xfId="27839"/>
    <cellStyle name="Millares 7 3 2 3 3 4" xfId="13523"/>
    <cellStyle name="Millares 7 3 2 3 3 4 2" xfId="25832"/>
    <cellStyle name="Millares 7 3 2 3 3 5" xfId="23995"/>
    <cellStyle name="Millares 7 3 2 3 3 6" xfId="11215"/>
    <cellStyle name="Millares 7 3 2 3 4" xfId="19787"/>
    <cellStyle name="Millares 7 3 2 3 4 2" xfId="28312"/>
    <cellStyle name="Millares 7 3 2 3 5" xfId="14868"/>
    <cellStyle name="Millares 7 3 2 3 5 2" xfId="26478"/>
    <cellStyle name="Millares 7 3 2 3 6" xfId="12167"/>
    <cellStyle name="Millares 7 3 2 3 6 2" xfId="24476"/>
    <cellStyle name="Millares 7 3 2 3 7" xfId="22629"/>
    <cellStyle name="Millares 7 3 2 3 8" xfId="7211"/>
    <cellStyle name="Millares 7 3 3" xfId="1556"/>
    <cellStyle name="Millares 7 3 3 2" xfId="4025"/>
    <cellStyle name="Millares 7 3 3 2 2" xfId="20777"/>
    <cellStyle name="Millares 7 3 3 2 2 2" xfId="29302"/>
    <cellStyle name="Millares 7 3 3 2 3" xfId="17500"/>
    <cellStyle name="Millares 7 3 3 2 3 2" xfId="27471"/>
    <cellStyle name="Millares 7 3 3 2 4" xfId="13156"/>
    <cellStyle name="Millares 7 3 3 2 4 2" xfId="25465"/>
    <cellStyle name="Millares 7 3 3 2 5" xfId="23627"/>
    <cellStyle name="Millares 7 3 3 2 6" xfId="9843"/>
    <cellStyle name="Millares 7 3 3 3" xfId="5561"/>
    <cellStyle name="Millares 7 3 3 3 2" xfId="21251"/>
    <cellStyle name="Millares 7 3 3 3 2 2" xfId="29776"/>
    <cellStyle name="Millares 7 3 3 3 3" xfId="19036"/>
    <cellStyle name="Millares 7 3 3 3 3 2" xfId="27946"/>
    <cellStyle name="Millares 7 3 3 3 4" xfId="13630"/>
    <cellStyle name="Millares 7 3 3 3 4 2" xfId="25939"/>
    <cellStyle name="Millares 7 3 3 3 5" xfId="24102"/>
    <cellStyle name="Millares 7 3 3 3 6" xfId="11379"/>
    <cellStyle name="Millares 7 3 3 4" xfId="19894"/>
    <cellStyle name="Millares 7 3 3 4 2" xfId="28419"/>
    <cellStyle name="Millares 7 3 3 5" xfId="15032"/>
    <cellStyle name="Millares 7 3 3 5 2" xfId="26585"/>
    <cellStyle name="Millares 7 3 3 6" xfId="12274"/>
    <cellStyle name="Millares 7 3 3 6 2" xfId="24583"/>
    <cellStyle name="Millares 7 3 3 7" xfId="22736"/>
    <cellStyle name="Millares 7 3 3 8" xfId="7375"/>
    <cellStyle name="Millares 7 3 4" xfId="1330"/>
    <cellStyle name="Millares 7 3 4 2" xfId="3799"/>
    <cellStyle name="Millares 7 3 4 2 2" xfId="20613"/>
    <cellStyle name="Millares 7 3 4 2 2 2" xfId="29138"/>
    <cellStyle name="Millares 7 3 4 2 3" xfId="17274"/>
    <cellStyle name="Millares 7 3 4 2 3 2" xfId="27307"/>
    <cellStyle name="Millares 7 3 4 2 4" xfId="12992"/>
    <cellStyle name="Millares 7 3 4 2 4 2" xfId="25301"/>
    <cellStyle name="Millares 7 3 4 2 5" xfId="23463"/>
    <cellStyle name="Millares 7 3 4 2 6" xfId="9617"/>
    <cellStyle name="Millares 7 3 4 3" xfId="5335"/>
    <cellStyle name="Millares 7 3 4 3 2" xfId="21087"/>
    <cellStyle name="Millares 7 3 4 3 2 2" xfId="29612"/>
    <cellStyle name="Millares 7 3 4 3 3" xfId="18810"/>
    <cellStyle name="Millares 7 3 4 3 3 2" xfId="27782"/>
    <cellStyle name="Millares 7 3 4 3 4" xfId="13466"/>
    <cellStyle name="Millares 7 3 4 3 4 2" xfId="25775"/>
    <cellStyle name="Millares 7 3 4 3 5" xfId="23938"/>
    <cellStyle name="Millares 7 3 4 3 6" xfId="11153"/>
    <cellStyle name="Millares 7 3 4 4" xfId="19730"/>
    <cellStyle name="Millares 7 3 4 4 2" xfId="28255"/>
    <cellStyle name="Millares 7 3 4 5" xfId="14806"/>
    <cellStyle name="Millares 7 3 4 5 2" xfId="26421"/>
    <cellStyle name="Millares 7 3 4 6" xfId="12110"/>
    <cellStyle name="Millares 7 3 4 6 2" xfId="24419"/>
    <cellStyle name="Millares 7 3 4 7" xfId="22572"/>
    <cellStyle name="Millares 7 3 4 8" xfId="7149"/>
    <cellStyle name="Millares 7 4" xfId="80"/>
    <cellStyle name="Millares 7 4 2" xfId="355"/>
    <cellStyle name="Millares 7 4 2 2" xfId="1558"/>
    <cellStyle name="Millares 7 4 2 2 2" xfId="4027"/>
    <cellStyle name="Millares 7 4 2 2 2 2" xfId="20779"/>
    <cellStyle name="Millares 7 4 2 2 2 2 2" xfId="29304"/>
    <cellStyle name="Millares 7 4 2 2 2 3" xfId="17502"/>
    <cellStyle name="Millares 7 4 2 2 2 3 2" xfId="27473"/>
    <cellStyle name="Millares 7 4 2 2 2 4" xfId="13158"/>
    <cellStyle name="Millares 7 4 2 2 2 4 2" xfId="25467"/>
    <cellStyle name="Millares 7 4 2 2 2 5" xfId="23629"/>
    <cellStyle name="Millares 7 4 2 2 2 6" xfId="9845"/>
    <cellStyle name="Millares 7 4 2 2 3" xfId="5563"/>
    <cellStyle name="Millares 7 4 2 2 3 2" xfId="21253"/>
    <cellStyle name="Millares 7 4 2 2 3 2 2" xfId="29778"/>
    <cellStyle name="Millares 7 4 2 2 3 3" xfId="19038"/>
    <cellStyle name="Millares 7 4 2 2 3 3 2" xfId="27948"/>
    <cellStyle name="Millares 7 4 2 2 3 4" xfId="13632"/>
    <cellStyle name="Millares 7 4 2 2 3 4 2" xfId="25941"/>
    <cellStyle name="Millares 7 4 2 2 3 5" xfId="24104"/>
    <cellStyle name="Millares 7 4 2 2 3 6" xfId="11381"/>
    <cellStyle name="Millares 7 4 2 2 4" xfId="19896"/>
    <cellStyle name="Millares 7 4 2 2 4 2" xfId="28421"/>
    <cellStyle name="Millares 7 4 2 2 5" xfId="15034"/>
    <cellStyle name="Millares 7 4 2 2 5 2" xfId="26587"/>
    <cellStyle name="Millares 7 4 2 2 6" xfId="12276"/>
    <cellStyle name="Millares 7 4 2 2 6 2" xfId="24585"/>
    <cellStyle name="Millares 7 4 2 2 7" xfId="22738"/>
    <cellStyle name="Millares 7 4 2 2 8" xfId="7377"/>
    <cellStyle name="Millares 7 4 2 3" xfId="2153"/>
    <cellStyle name="Millares 7 4 2 3 2" xfId="20091"/>
    <cellStyle name="Millares 7 4 2 3 2 2" xfId="28616"/>
    <cellStyle name="Millares 7 4 2 3 3" xfId="15629"/>
    <cellStyle name="Millares 7 4 2 3 3 2" xfId="26785"/>
    <cellStyle name="Millares 7 4 2 3 4" xfId="12470"/>
    <cellStyle name="Millares 7 4 2 3 4 2" xfId="24779"/>
    <cellStyle name="Millares 7 4 2 3 5" xfId="22940"/>
    <cellStyle name="Millares 7 4 2 3 6" xfId="7972"/>
    <cellStyle name="Millares 7 4 2 4" xfId="13923"/>
    <cellStyle name="Millares 7 4 2 4 2" xfId="26142"/>
    <cellStyle name="Millares 7 4 2 5" xfId="21743"/>
    <cellStyle name="Millares 7 4 2 6" xfId="6266"/>
    <cellStyle name="Millares 7 4 3" xfId="1390"/>
    <cellStyle name="Millares 7 4 3 2" xfId="3859"/>
    <cellStyle name="Millares 7 4 3 2 2" xfId="20668"/>
    <cellStyle name="Millares 7 4 3 2 2 2" xfId="29193"/>
    <cellStyle name="Millares 7 4 3 2 3" xfId="17334"/>
    <cellStyle name="Millares 7 4 3 2 3 2" xfId="27362"/>
    <cellStyle name="Millares 7 4 3 2 4" xfId="13047"/>
    <cellStyle name="Millares 7 4 3 2 4 2" xfId="25356"/>
    <cellStyle name="Millares 7 4 3 2 5" xfId="23518"/>
    <cellStyle name="Millares 7 4 3 2 6" xfId="9677"/>
    <cellStyle name="Millares 7 4 3 3" xfId="5395"/>
    <cellStyle name="Millares 7 4 3 3 2" xfId="21142"/>
    <cellStyle name="Millares 7 4 3 3 2 2" xfId="29667"/>
    <cellStyle name="Millares 7 4 3 3 3" xfId="18870"/>
    <cellStyle name="Millares 7 4 3 3 3 2" xfId="27837"/>
    <cellStyle name="Millares 7 4 3 3 4" xfId="13521"/>
    <cellStyle name="Millares 7 4 3 3 4 2" xfId="25830"/>
    <cellStyle name="Millares 7 4 3 3 5" xfId="23993"/>
    <cellStyle name="Millares 7 4 3 3 6" xfId="11213"/>
    <cellStyle name="Millares 7 4 3 4" xfId="19785"/>
    <cellStyle name="Millares 7 4 3 4 2" xfId="28310"/>
    <cellStyle name="Millares 7 4 3 5" xfId="14866"/>
    <cellStyle name="Millares 7 4 3 5 2" xfId="26476"/>
    <cellStyle name="Millares 7 4 3 6" xfId="12165"/>
    <cellStyle name="Millares 7 4 3 6 2" xfId="24474"/>
    <cellStyle name="Millares 7 4 3 7" xfId="22627"/>
    <cellStyle name="Millares 7 4 3 8" xfId="7209"/>
    <cellStyle name="Millares 7 4 4" xfId="1947"/>
    <cellStyle name="Millares 7 4 4 2" xfId="19969"/>
    <cellStyle name="Millares 7 4 4 2 2" xfId="28494"/>
    <cellStyle name="Millares 7 4 4 3" xfId="15423"/>
    <cellStyle name="Millares 7 4 4 3 2" xfId="26663"/>
    <cellStyle name="Millares 7 4 4 4" xfId="12348"/>
    <cellStyle name="Millares 7 4 4 4 2" xfId="24657"/>
    <cellStyle name="Millares 7 4 4 5" xfId="22818"/>
    <cellStyle name="Millares 7 4 4 6" xfId="7766"/>
    <cellStyle name="Millares 7 4 5" xfId="13730"/>
    <cellStyle name="Millares 7 4 5 2" xfId="26022"/>
    <cellStyle name="Millares 7 4 6" xfId="21551"/>
    <cellStyle name="Millares 7 4 7" xfId="6074"/>
    <cellStyle name="Millares 7 5" xfId="166"/>
    <cellStyle name="Millares 7 5 2" xfId="1553"/>
    <cellStyle name="Millares 7 5 2 2" xfId="4022"/>
    <cellStyle name="Millares 7 5 2 2 2" xfId="20774"/>
    <cellStyle name="Millares 7 5 2 2 2 2" xfId="29299"/>
    <cellStyle name="Millares 7 5 2 2 3" xfId="17497"/>
    <cellStyle name="Millares 7 5 2 2 3 2" xfId="27468"/>
    <cellStyle name="Millares 7 5 2 2 4" xfId="13153"/>
    <cellStyle name="Millares 7 5 2 2 4 2" xfId="25462"/>
    <cellStyle name="Millares 7 5 2 2 5" xfId="23624"/>
    <cellStyle name="Millares 7 5 2 2 6" xfId="9840"/>
    <cellStyle name="Millares 7 5 2 3" xfId="5558"/>
    <cellStyle name="Millares 7 5 2 3 2" xfId="21248"/>
    <cellStyle name="Millares 7 5 2 3 2 2" xfId="29773"/>
    <cellStyle name="Millares 7 5 2 3 3" xfId="19033"/>
    <cellStyle name="Millares 7 5 2 3 3 2" xfId="27943"/>
    <cellStyle name="Millares 7 5 2 3 4" xfId="13627"/>
    <cellStyle name="Millares 7 5 2 3 4 2" xfId="25936"/>
    <cellStyle name="Millares 7 5 2 3 5" xfId="24099"/>
    <cellStyle name="Millares 7 5 2 3 6" xfId="11376"/>
    <cellStyle name="Millares 7 5 2 4" xfId="19891"/>
    <cellStyle name="Millares 7 5 2 4 2" xfId="28416"/>
    <cellStyle name="Millares 7 5 2 5" xfId="15029"/>
    <cellStyle name="Millares 7 5 2 5 2" xfId="26582"/>
    <cellStyle name="Millares 7 5 2 6" xfId="12271"/>
    <cellStyle name="Millares 7 5 2 6 2" xfId="24580"/>
    <cellStyle name="Millares 7 5 2 7" xfId="22733"/>
    <cellStyle name="Millares 7 5 2 8" xfId="7372"/>
    <cellStyle name="Millares 7 5 3" xfId="2019"/>
    <cellStyle name="Millares 7 5 3 2" xfId="20013"/>
    <cellStyle name="Millares 7 5 3 2 2" xfId="28538"/>
    <cellStyle name="Millares 7 5 3 3" xfId="15495"/>
    <cellStyle name="Millares 7 5 3 3 2" xfId="26707"/>
    <cellStyle name="Millares 7 5 3 4" xfId="12392"/>
    <cellStyle name="Millares 7 5 3 4 2" xfId="24701"/>
    <cellStyle name="Millares 7 5 3 5" xfId="22862"/>
    <cellStyle name="Millares 7 5 3 6" xfId="7838"/>
    <cellStyle name="Millares 7 5 4" xfId="13790"/>
    <cellStyle name="Millares 7 5 4 2" xfId="26065"/>
    <cellStyle name="Millares 7 5 5" xfId="21610"/>
    <cellStyle name="Millares 7 5 6" xfId="6133"/>
    <cellStyle name="Millares 7 6" xfId="275"/>
    <cellStyle name="Millares 7 7" xfId="403"/>
    <cellStyle name="Millares 7 8" xfId="471"/>
    <cellStyle name="Millares 7 9" xfId="568"/>
    <cellStyle name="Millares 70" xfId="718"/>
    <cellStyle name="Millares 70 10" xfId="21501"/>
    <cellStyle name="Millares 70 11" xfId="6559"/>
    <cellStyle name="Millares 70 2" xfId="2447"/>
    <cellStyle name="Millares 70 2 2" xfId="20216"/>
    <cellStyle name="Millares 70 2 2 2" xfId="28741"/>
    <cellStyle name="Millares 70 2 3" xfId="15923"/>
    <cellStyle name="Millares 70 2 3 2" xfId="26910"/>
    <cellStyle name="Millares 70 2 4" xfId="12595"/>
    <cellStyle name="Millares 70 2 4 2" xfId="24904"/>
    <cellStyle name="Millares 70 2 5" xfId="23065"/>
    <cellStyle name="Millares 70 2 6" xfId="8266"/>
    <cellStyle name="Millares 70 3" xfId="2828"/>
    <cellStyle name="Millares 70 3 2" xfId="20341"/>
    <cellStyle name="Millares 70 3 2 2" xfId="28866"/>
    <cellStyle name="Millares 70 3 3" xfId="16304"/>
    <cellStyle name="Millares 70 3 3 2" xfId="27035"/>
    <cellStyle name="Millares 70 3 4" xfId="12720"/>
    <cellStyle name="Millares 70 3 4 2" xfId="25029"/>
    <cellStyle name="Millares 70 3 5" xfId="23190"/>
    <cellStyle name="Millares 70 3 6" xfId="8647"/>
    <cellStyle name="Millares 70 4" xfId="3209"/>
    <cellStyle name="Millares 70 4 2" xfId="20458"/>
    <cellStyle name="Millares 70 4 2 2" xfId="28983"/>
    <cellStyle name="Millares 70 4 3" xfId="16684"/>
    <cellStyle name="Millares 70 4 3 2" xfId="27152"/>
    <cellStyle name="Millares 70 4 4" xfId="12837"/>
    <cellStyle name="Millares 70 4 4 2" xfId="25146"/>
    <cellStyle name="Millares 70 4 5" xfId="23307"/>
    <cellStyle name="Millares 70 4 6" xfId="9027"/>
    <cellStyle name="Millares 70 5" xfId="4760"/>
    <cellStyle name="Millares 70 5 2" xfId="20947"/>
    <cellStyle name="Millares 70 5 2 2" xfId="29472"/>
    <cellStyle name="Millares 70 5 3" xfId="18235"/>
    <cellStyle name="Millares 70 5 3 2" xfId="27642"/>
    <cellStyle name="Millares 70 5 4" xfId="13326"/>
    <cellStyle name="Millares 70 5 4 2" xfId="25635"/>
    <cellStyle name="Millares 70 5 5" xfId="23798"/>
    <cellStyle name="Millares 70 5 6" xfId="10578"/>
    <cellStyle name="Millares 70 6" xfId="19590"/>
    <cellStyle name="Millares 70 6 2" xfId="28115"/>
    <cellStyle name="Millares 70 7" xfId="14216"/>
    <cellStyle name="Millares 70 7 2" xfId="26266"/>
    <cellStyle name="Millares 70 8" xfId="11970"/>
    <cellStyle name="Millares 70 8 2" xfId="24279"/>
    <cellStyle name="Millares 70 9" xfId="22036"/>
    <cellStyle name="Millares 71" xfId="719"/>
    <cellStyle name="Millares 71 10" xfId="21502"/>
    <cellStyle name="Millares 71 11" xfId="6560"/>
    <cellStyle name="Millares 71 2" xfId="2448"/>
    <cellStyle name="Millares 71 2 2" xfId="20217"/>
    <cellStyle name="Millares 71 2 2 2" xfId="28742"/>
    <cellStyle name="Millares 71 2 3" xfId="15924"/>
    <cellStyle name="Millares 71 2 3 2" xfId="26911"/>
    <cellStyle name="Millares 71 2 4" xfId="12596"/>
    <cellStyle name="Millares 71 2 4 2" xfId="24905"/>
    <cellStyle name="Millares 71 2 5" xfId="23066"/>
    <cellStyle name="Millares 71 2 6" xfId="8267"/>
    <cellStyle name="Millares 71 3" xfId="2829"/>
    <cellStyle name="Millares 71 3 2" xfId="20342"/>
    <cellStyle name="Millares 71 3 2 2" xfId="28867"/>
    <cellStyle name="Millares 71 3 3" xfId="16305"/>
    <cellStyle name="Millares 71 3 3 2" xfId="27036"/>
    <cellStyle name="Millares 71 3 4" xfId="12721"/>
    <cellStyle name="Millares 71 3 4 2" xfId="25030"/>
    <cellStyle name="Millares 71 3 5" xfId="23191"/>
    <cellStyle name="Millares 71 3 6" xfId="8648"/>
    <cellStyle name="Millares 71 4" xfId="3210"/>
    <cellStyle name="Millares 71 4 2" xfId="20459"/>
    <cellStyle name="Millares 71 4 2 2" xfId="28984"/>
    <cellStyle name="Millares 71 4 3" xfId="16685"/>
    <cellStyle name="Millares 71 4 3 2" xfId="27153"/>
    <cellStyle name="Millares 71 4 4" xfId="12838"/>
    <cellStyle name="Millares 71 4 4 2" xfId="25147"/>
    <cellStyle name="Millares 71 4 5" xfId="23308"/>
    <cellStyle name="Millares 71 4 6" xfId="9028"/>
    <cellStyle name="Millares 71 5" xfId="4761"/>
    <cellStyle name="Millares 71 5 2" xfId="20948"/>
    <cellStyle name="Millares 71 5 2 2" xfId="29473"/>
    <cellStyle name="Millares 71 5 3" xfId="18236"/>
    <cellStyle name="Millares 71 5 3 2" xfId="27643"/>
    <cellStyle name="Millares 71 5 4" xfId="13327"/>
    <cellStyle name="Millares 71 5 4 2" xfId="25636"/>
    <cellStyle name="Millares 71 5 5" xfId="23799"/>
    <cellStyle name="Millares 71 5 6" xfId="10579"/>
    <cellStyle name="Millares 71 6" xfId="19591"/>
    <cellStyle name="Millares 71 6 2" xfId="28116"/>
    <cellStyle name="Millares 71 7" xfId="14217"/>
    <cellStyle name="Millares 71 7 2" xfId="26267"/>
    <cellStyle name="Millares 71 8" xfId="11971"/>
    <cellStyle name="Millares 71 8 2" xfId="24280"/>
    <cellStyle name="Millares 71 9" xfId="22037"/>
    <cellStyle name="Millares 72" xfId="1106"/>
    <cellStyle name="Millares 72 2" xfId="3590"/>
    <cellStyle name="Millares 72 2 2" xfId="20550"/>
    <cellStyle name="Millares 72 2 2 2" xfId="29075"/>
    <cellStyle name="Millares 72 2 3" xfId="17065"/>
    <cellStyle name="Millares 72 2 3 2" xfId="27244"/>
    <cellStyle name="Millares 72 2 4" xfId="12929"/>
    <cellStyle name="Millares 72 2 4 2" xfId="25238"/>
    <cellStyle name="Millares 72 2 5" xfId="23399"/>
    <cellStyle name="Millares 72 2 6" xfId="9408"/>
    <cellStyle name="Millares 72 3" xfId="5133"/>
    <cellStyle name="Millares 72 3 2" xfId="21031"/>
    <cellStyle name="Millares 72 3 2 2" xfId="29556"/>
    <cellStyle name="Millares 72 3 3" xfId="18608"/>
    <cellStyle name="Millares 72 3 3 2" xfId="27726"/>
    <cellStyle name="Millares 72 3 4" xfId="13410"/>
    <cellStyle name="Millares 72 3 4 2" xfId="25719"/>
    <cellStyle name="Millares 72 3 5" xfId="23882"/>
    <cellStyle name="Millares 72 3 6" xfId="10951"/>
    <cellStyle name="Millares 72 4" xfId="19674"/>
    <cellStyle name="Millares 72 4 2" xfId="28199"/>
    <cellStyle name="Millares 72 5" xfId="14597"/>
    <cellStyle name="Millares 72 5 2" xfId="26358"/>
    <cellStyle name="Millares 72 6" xfId="12054"/>
    <cellStyle name="Millares 72 6 2" xfId="24363"/>
    <cellStyle name="Millares 72 7" xfId="22414"/>
    <cellStyle name="Millares 72 8" xfId="21313"/>
    <cellStyle name="Millares 72 9" xfId="6940"/>
    <cellStyle name="Millares 73" xfId="1107"/>
    <cellStyle name="Millares 73 2" xfId="3591"/>
    <cellStyle name="Millares 73 2 2" xfId="20551"/>
    <cellStyle name="Millares 73 2 2 2" xfId="29076"/>
    <cellStyle name="Millares 73 2 3" xfId="17066"/>
    <cellStyle name="Millares 73 2 3 2" xfId="27245"/>
    <cellStyle name="Millares 73 2 4" xfId="12930"/>
    <cellStyle name="Millares 73 2 4 2" xfId="25239"/>
    <cellStyle name="Millares 73 2 5" xfId="23400"/>
    <cellStyle name="Millares 73 2 6" xfId="9409"/>
    <cellStyle name="Millares 73 3" xfId="5134"/>
    <cellStyle name="Millares 73 3 2" xfId="21032"/>
    <cellStyle name="Millares 73 3 2 2" xfId="29557"/>
    <cellStyle name="Millares 73 3 3" xfId="18609"/>
    <cellStyle name="Millares 73 3 3 2" xfId="27727"/>
    <cellStyle name="Millares 73 3 4" xfId="13411"/>
    <cellStyle name="Millares 73 3 4 2" xfId="25720"/>
    <cellStyle name="Millares 73 3 5" xfId="23883"/>
    <cellStyle name="Millares 73 3 6" xfId="10952"/>
    <cellStyle name="Millares 73 4" xfId="19675"/>
    <cellStyle name="Millares 73 4 2" xfId="28200"/>
    <cellStyle name="Millares 73 5" xfId="14598"/>
    <cellStyle name="Millares 73 5 2" xfId="26359"/>
    <cellStyle name="Millares 73 6" xfId="12055"/>
    <cellStyle name="Millares 73 6 2" xfId="24364"/>
    <cellStyle name="Millares 73 7" xfId="22415"/>
    <cellStyle name="Millares 73 8" xfId="21318"/>
    <cellStyle name="Millares 73 9" xfId="6941"/>
    <cellStyle name="Millares 74" xfId="1217"/>
    <cellStyle name="Millares 74 2" xfId="3691"/>
    <cellStyle name="Millares 74 2 2" xfId="20558"/>
    <cellStyle name="Millares 74 2 2 2" xfId="29083"/>
    <cellStyle name="Millares 74 2 3" xfId="17166"/>
    <cellStyle name="Millares 74 2 3 2" xfId="27252"/>
    <cellStyle name="Millares 74 2 4" xfId="12937"/>
    <cellStyle name="Millares 74 2 4 2" xfId="25246"/>
    <cellStyle name="Millares 74 2 5" xfId="23407"/>
    <cellStyle name="Millares 74 2 6" xfId="9509"/>
    <cellStyle name="Millares 74 3" xfId="14698"/>
    <cellStyle name="Millares 74 3 2" xfId="26366"/>
    <cellStyle name="Millares 74 4" xfId="22515"/>
    <cellStyle name="Millares 74 5" xfId="21504"/>
    <cellStyle name="Millares 74 6" xfId="7041"/>
    <cellStyle name="Millares 75" xfId="1687"/>
    <cellStyle name="Millares 75 2" xfId="4156"/>
    <cellStyle name="Millares 75 2 2" xfId="20791"/>
    <cellStyle name="Millares 75 2 2 2" xfId="29316"/>
    <cellStyle name="Millares 75 2 3" xfId="17631"/>
    <cellStyle name="Millares 75 2 3 2" xfId="27485"/>
    <cellStyle name="Millares 75 2 4" xfId="13170"/>
    <cellStyle name="Millares 75 2 4 2" xfId="25479"/>
    <cellStyle name="Millares 75 2 5" xfId="23641"/>
    <cellStyle name="Millares 75 2 6" xfId="9974"/>
    <cellStyle name="Millares 75 3" xfId="15163"/>
    <cellStyle name="Millares 75 3 2" xfId="26599"/>
    <cellStyle name="Millares 75 4" xfId="22750"/>
    <cellStyle name="Millares 75 5" xfId="21503"/>
    <cellStyle name="Millares 75 6" xfId="7506"/>
    <cellStyle name="Millares 76" xfId="1917"/>
    <cellStyle name="Millares 76 2" xfId="4386"/>
    <cellStyle name="Millares 76 2 2" xfId="20830"/>
    <cellStyle name="Millares 76 2 2 2" xfId="29355"/>
    <cellStyle name="Millares 76 2 3" xfId="17861"/>
    <cellStyle name="Millares 76 2 3 2" xfId="27525"/>
    <cellStyle name="Millares 76 2 4" xfId="13209"/>
    <cellStyle name="Millares 76 2 4 2" xfId="25518"/>
    <cellStyle name="Millares 76 2 5" xfId="23681"/>
    <cellStyle name="Millares 76 2 6" xfId="10204"/>
    <cellStyle name="Millares 76 3" xfId="15393"/>
    <cellStyle name="Millares 76 3 2" xfId="26638"/>
    <cellStyle name="Millares 76 4" xfId="22792"/>
    <cellStyle name="Millares 76 5" xfId="21513"/>
    <cellStyle name="Millares 76 6" xfId="7736"/>
    <cellStyle name="Millares 77" xfId="1918"/>
    <cellStyle name="Millares 77 2" xfId="4387"/>
    <cellStyle name="Millares 77 2 2" xfId="20831"/>
    <cellStyle name="Millares 77 2 2 2" xfId="29356"/>
    <cellStyle name="Millares 77 2 3" xfId="17862"/>
    <cellStyle name="Millares 77 2 3 2" xfId="27526"/>
    <cellStyle name="Millares 77 2 4" xfId="13210"/>
    <cellStyle name="Millares 77 2 4 2" xfId="25519"/>
    <cellStyle name="Millares 77 2 5" xfId="23682"/>
    <cellStyle name="Millares 77 2 6" xfId="10205"/>
    <cellStyle name="Millares 77 3" xfId="15394"/>
    <cellStyle name="Millares 77 3 2" xfId="26639"/>
    <cellStyle name="Millares 77 4" xfId="22793"/>
    <cellStyle name="Millares 77 5" xfId="21512"/>
    <cellStyle name="Millares 77 6" xfId="7737"/>
    <cellStyle name="Millares 78" xfId="1922"/>
    <cellStyle name="Millares 78 2" xfId="4391"/>
    <cellStyle name="Millares 78 2 2" xfId="20833"/>
    <cellStyle name="Millares 78 2 2 2" xfId="29358"/>
    <cellStyle name="Millares 78 2 3" xfId="17866"/>
    <cellStyle name="Millares 78 2 3 2" xfId="27528"/>
    <cellStyle name="Millares 78 2 4" xfId="13212"/>
    <cellStyle name="Millares 78 2 4 2" xfId="25521"/>
    <cellStyle name="Millares 78 2 5" xfId="23684"/>
    <cellStyle name="Millares 78 2 6" xfId="10209"/>
    <cellStyle name="Millares 78 3" xfId="15398"/>
    <cellStyle name="Millares 78 3 2" xfId="26641"/>
    <cellStyle name="Millares 78 4" xfId="22796"/>
    <cellStyle name="Millares 78 5" xfId="7741"/>
    <cellStyle name="Millares 79" xfId="1926"/>
    <cellStyle name="Millares 79 2" xfId="19948"/>
    <cellStyle name="Millares 79 2 2" xfId="28473"/>
    <cellStyle name="Millares 79 3" xfId="15402"/>
    <cellStyle name="Millares 79 3 2" xfId="26642"/>
    <cellStyle name="Millares 79 4" xfId="12327"/>
    <cellStyle name="Millares 79 4 2" xfId="24636"/>
    <cellStyle name="Millares 79 5" xfId="22797"/>
    <cellStyle name="Millares 79 6" xfId="7745"/>
    <cellStyle name="Millares 8" xfId="81"/>
    <cellStyle name="Millares 8 10" xfId="1258"/>
    <cellStyle name="Millares 8 10 2" xfId="3728"/>
    <cellStyle name="Millares 8 10 2 2" xfId="20577"/>
    <cellStyle name="Millares 8 10 2 2 2" xfId="29102"/>
    <cellStyle name="Millares 8 10 2 3" xfId="17203"/>
    <cellStyle name="Millares 8 10 2 3 2" xfId="27271"/>
    <cellStyle name="Millares 8 10 2 4" xfId="12956"/>
    <cellStyle name="Millares 8 10 2 4 2" xfId="25265"/>
    <cellStyle name="Millares 8 10 2 5" xfId="23427"/>
    <cellStyle name="Millares 8 10 2 6" xfId="9546"/>
    <cellStyle name="Millares 8 10 3" xfId="5264"/>
    <cellStyle name="Millares 8 10 3 2" xfId="21051"/>
    <cellStyle name="Millares 8 10 3 2 2" xfId="29576"/>
    <cellStyle name="Millares 8 10 3 3" xfId="18739"/>
    <cellStyle name="Millares 8 10 3 3 2" xfId="27746"/>
    <cellStyle name="Millares 8 10 3 4" xfId="13430"/>
    <cellStyle name="Millares 8 10 3 4 2" xfId="25739"/>
    <cellStyle name="Millares 8 10 3 5" xfId="23902"/>
    <cellStyle name="Millares 8 10 3 6" xfId="11082"/>
    <cellStyle name="Millares 8 10 4" xfId="19694"/>
    <cellStyle name="Millares 8 10 4 2" xfId="28219"/>
    <cellStyle name="Millares 8 10 5" xfId="14735"/>
    <cellStyle name="Millares 8 10 5 2" xfId="26385"/>
    <cellStyle name="Millares 8 10 6" xfId="12074"/>
    <cellStyle name="Millares 8 10 6 2" xfId="24383"/>
    <cellStyle name="Millares 8 10 7" xfId="22536"/>
    <cellStyle name="Millares 8 10 8" xfId="7078"/>
    <cellStyle name="Millares 8 2" xfId="82"/>
    <cellStyle name="Millares 8 2 2" xfId="202"/>
    <cellStyle name="Millares 8 2 2 2" xfId="1561"/>
    <cellStyle name="Millares 8 2 2 2 2" xfId="4030"/>
    <cellStyle name="Millares 8 2 2 2 2 2" xfId="20782"/>
    <cellStyle name="Millares 8 2 2 2 2 2 2" xfId="29307"/>
    <cellStyle name="Millares 8 2 2 2 2 3" xfId="17505"/>
    <cellStyle name="Millares 8 2 2 2 2 3 2" xfId="27476"/>
    <cellStyle name="Millares 8 2 2 2 2 4" xfId="13161"/>
    <cellStyle name="Millares 8 2 2 2 2 4 2" xfId="25470"/>
    <cellStyle name="Millares 8 2 2 2 2 5" xfId="23632"/>
    <cellStyle name="Millares 8 2 2 2 2 6" xfId="9848"/>
    <cellStyle name="Millares 8 2 2 2 3" xfId="5566"/>
    <cellStyle name="Millares 8 2 2 2 3 2" xfId="21256"/>
    <cellStyle name="Millares 8 2 2 2 3 2 2" xfId="29781"/>
    <cellStyle name="Millares 8 2 2 2 3 3" xfId="19041"/>
    <cellStyle name="Millares 8 2 2 2 3 3 2" xfId="27951"/>
    <cellStyle name="Millares 8 2 2 2 3 4" xfId="13635"/>
    <cellStyle name="Millares 8 2 2 2 3 4 2" xfId="25944"/>
    <cellStyle name="Millares 8 2 2 2 3 5" xfId="24107"/>
    <cellStyle name="Millares 8 2 2 2 3 6" xfId="11384"/>
    <cellStyle name="Millares 8 2 2 2 4" xfId="19899"/>
    <cellStyle name="Millares 8 2 2 2 4 2" xfId="28424"/>
    <cellStyle name="Millares 8 2 2 2 5" xfId="15037"/>
    <cellStyle name="Millares 8 2 2 2 5 2" xfId="26590"/>
    <cellStyle name="Millares 8 2 2 2 6" xfId="12279"/>
    <cellStyle name="Millares 8 2 2 2 6 2" xfId="24588"/>
    <cellStyle name="Millares 8 2 2 2 7" xfId="22741"/>
    <cellStyle name="Millares 8 2 2 2 8" xfId="7380"/>
    <cellStyle name="Millares 8 2 2 3" xfId="1394"/>
    <cellStyle name="Millares 8 2 2 3 2" xfId="3863"/>
    <cellStyle name="Millares 8 2 2 3 2 2" xfId="20672"/>
    <cellStyle name="Millares 8 2 2 3 2 2 2" xfId="29197"/>
    <cellStyle name="Millares 8 2 2 3 2 3" xfId="17338"/>
    <cellStyle name="Millares 8 2 2 3 2 3 2" xfId="27366"/>
    <cellStyle name="Millares 8 2 2 3 2 4" xfId="13051"/>
    <cellStyle name="Millares 8 2 2 3 2 4 2" xfId="25360"/>
    <cellStyle name="Millares 8 2 2 3 2 5" xfId="23522"/>
    <cellStyle name="Millares 8 2 2 3 2 6" xfId="9681"/>
    <cellStyle name="Millares 8 2 2 3 3" xfId="5399"/>
    <cellStyle name="Millares 8 2 2 3 3 2" xfId="21146"/>
    <cellStyle name="Millares 8 2 2 3 3 2 2" xfId="29671"/>
    <cellStyle name="Millares 8 2 2 3 3 3" xfId="18874"/>
    <cellStyle name="Millares 8 2 2 3 3 3 2" xfId="27841"/>
    <cellStyle name="Millares 8 2 2 3 3 4" xfId="13525"/>
    <cellStyle name="Millares 8 2 2 3 3 4 2" xfId="25834"/>
    <cellStyle name="Millares 8 2 2 3 3 5" xfId="23997"/>
    <cellStyle name="Millares 8 2 2 3 3 6" xfId="11217"/>
    <cellStyle name="Millares 8 2 2 3 4" xfId="19789"/>
    <cellStyle name="Millares 8 2 2 3 4 2" xfId="28314"/>
    <cellStyle name="Millares 8 2 2 3 5" xfId="14870"/>
    <cellStyle name="Millares 8 2 2 3 5 2" xfId="26480"/>
    <cellStyle name="Millares 8 2 2 3 6" xfId="12169"/>
    <cellStyle name="Millares 8 2 2 3 6 2" xfId="24478"/>
    <cellStyle name="Millares 8 2 2 3 7" xfId="22631"/>
    <cellStyle name="Millares 8 2 2 3 8" xfId="7213"/>
    <cellStyle name="Millares 8 2 2 4" xfId="2038"/>
    <cellStyle name="Millares 8 2 2 4 2" xfId="20031"/>
    <cellStyle name="Millares 8 2 2 4 2 2" xfId="28556"/>
    <cellStyle name="Millares 8 2 2 4 3" xfId="15514"/>
    <cellStyle name="Millares 8 2 2 4 3 2" xfId="26725"/>
    <cellStyle name="Millares 8 2 2 4 4" xfId="12410"/>
    <cellStyle name="Millares 8 2 2 4 4 2" xfId="24719"/>
    <cellStyle name="Millares 8 2 2 4 5" xfId="22880"/>
    <cellStyle name="Millares 8 2 2 4 6" xfId="7857"/>
    <cellStyle name="Millares 8 2 2 5" xfId="13809"/>
    <cellStyle name="Millares 8 2 2 5 2" xfId="26083"/>
    <cellStyle name="Millares 8 2 2 6" xfId="21629"/>
    <cellStyle name="Millares 8 2 2 7" xfId="6152"/>
    <cellStyle name="Millares 8 2 3" xfId="1560"/>
    <cellStyle name="Millares 8 2 3 2" xfId="4029"/>
    <cellStyle name="Millares 8 2 3 2 2" xfId="20781"/>
    <cellStyle name="Millares 8 2 3 2 2 2" xfId="29306"/>
    <cellStyle name="Millares 8 2 3 2 3" xfId="17504"/>
    <cellStyle name="Millares 8 2 3 2 3 2" xfId="27475"/>
    <cellStyle name="Millares 8 2 3 2 4" xfId="13160"/>
    <cellStyle name="Millares 8 2 3 2 4 2" xfId="25469"/>
    <cellStyle name="Millares 8 2 3 2 5" xfId="23631"/>
    <cellStyle name="Millares 8 2 3 2 6" xfId="9847"/>
    <cellStyle name="Millares 8 2 3 3" xfId="5565"/>
    <cellStyle name="Millares 8 2 3 3 2" xfId="21255"/>
    <cellStyle name="Millares 8 2 3 3 2 2" xfId="29780"/>
    <cellStyle name="Millares 8 2 3 3 3" xfId="19040"/>
    <cellStyle name="Millares 8 2 3 3 3 2" xfId="27950"/>
    <cellStyle name="Millares 8 2 3 3 4" xfId="13634"/>
    <cellStyle name="Millares 8 2 3 3 4 2" xfId="25943"/>
    <cellStyle name="Millares 8 2 3 3 5" xfId="24106"/>
    <cellStyle name="Millares 8 2 3 3 6" xfId="11383"/>
    <cellStyle name="Millares 8 2 3 4" xfId="19898"/>
    <cellStyle name="Millares 8 2 3 4 2" xfId="28423"/>
    <cellStyle name="Millares 8 2 3 5" xfId="15036"/>
    <cellStyle name="Millares 8 2 3 5 2" xfId="26589"/>
    <cellStyle name="Millares 8 2 3 6" xfId="12278"/>
    <cellStyle name="Millares 8 2 3 6 2" xfId="24587"/>
    <cellStyle name="Millares 8 2 3 7" xfId="22740"/>
    <cellStyle name="Millares 8 2 3 8" xfId="7379"/>
    <cellStyle name="Millares 8 2 4" xfId="1296"/>
    <cellStyle name="Millares 8 2 4 2" xfId="3765"/>
    <cellStyle name="Millares 8 2 4 2 2" xfId="20596"/>
    <cellStyle name="Millares 8 2 4 2 2 2" xfId="29121"/>
    <cellStyle name="Millares 8 2 4 2 3" xfId="17240"/>
    <cellStyle name="Millares 8 2 4 2 3 2" xfId="27290"/>
    <cellStyle name="Millares 8 2 4 2 4" xfId="12975"/>
    <cellStyle name="Millares 8 2 4 2 4 2" xfId="25284"/>
    <cellStyle name="Millares 8 2 4 2 5" xfId="23446"/>
    <cellStyle name="Millares 8 2 4 2 6" xfId="9583"/>
    <cellStyle name="Millares 8 2 4 3" xfId="5301"/>
    <cellStyle name="Millares 8 2 4 3 2" xfId="21070"/>
    <cellStyle name="Millares 8 2 4 3 2 2" xfId="29595"/>
    <cellStyle name="Millares 8 2 4 3 3" xfId="18776"/>
    <cellStyle name="Millares 8 2 4 3 3 2" xfId="27765"/>
    <cellStyle name="Millares 8 2 4 3 4" xfId="13449"/>
    <cellStyle name="Millares 8 2 4 3 4 2" xfId="25758"/>
    <cellStyle name="Millares 8 2 4 3 5" xfId="23921"/>
    <cellStyle name="Millares 8 2 4 3 6" xfId="11119"/>
    <cellStyle name="Millares 8 2 4 4" xfId="19713"/>
    <cellStyle name="Millares 8 2 4 4 2" xfId="28238"/>
    <cellStyle name="Millares 8 2 4 5" xfId="14772"/>
    <cellStyle name="Millares 8 2 4 5 2" xfId="26404"/>
    <cellStyle name="Millares 8 2 4 6" xfId="12093"/>
    <cellStyle name="Millares 8 2 4 6 2" xfId="24402"/>
    <cellStyle name="Millares 8 2 4 7" xfId="22555"/>
    <cellStyle name="Millares 8 2 4 8" xfId="7115"/>
    <cellStyle name="Millares 8 2 5" xfId="1948"/>
    <cellStyle name="Millares 8 2 5 2" xfId="19970"/>
    <cellStyle name="Millares 8 2 5 2 2" xfId="28495"/>
    <cellStyle name="Millares 8 2 5 3" xfId="15424"/>
    <cellStyle name="Millares 8 2 5 3 2" xfId="26664"/>
    <cellStyle name="Millares 8 2 5 4" xfId="12349"/>
    <cellStyle name="Millares 8 2 5 4 2" xfId="24658"/>
    <cellStyle name="Millares 8 2 5 5" xfId="22819"/>
    <cellStyle name="Millares 8 2 5 6" xfId="7767"/>
    <cellStyle name="Millares 8 2 6" xfId="13731"/>
    <cellStyle name="Millares 8 2 6 2" xfId="26023"/>
    <cellStyle name="Millares 8 2 7" xfId="21552"/>
    <cellStyle name="Millares 8 2 8" xfId="6075"/>
    <cellStyle name="Millares 8 3" xfId="167"/>
    <cellStyle name="Millares 8 3 2" xfId="1395"/>
    <cellStyle name="Millares 8 3 2 2" xfId="1563"/>
    <cellStyle name="Millares 8 3 2 2 2" xfId="4032"/>
    <cellStyle name="Millares 8 3 2 2 2 2" xfId="20784"/>
    <cellStyle name="Millares 8 3 2 2 2 2 2" xfId="29309"/>
    <cellStyle name="Millares 8 3 2 2 2 3" xfId="17507"/>
    <cellStyle name="Millares 8 3 2 2 2 3 2" xfId="27478"/>
    <cellStyle name="Millares 8 3 2 2 2 4" xfId="13163"/>
    <cellStyle name="Millares 8 3 2 2 2 4 2" xfId="25472"/>
    <cellStyle name="Millares 8 3 2 2 2 5" xfId="23634"/>
    <cellStyle name="Millares 8 3 2 2 2 6" xfId="9850"/>
    <cellStyle name="Millares 8 3 2 2 3" xfId="5568"/>
    <cellStyle name="Millares 8 3 2 2 3 2" xfId="21258"/>
    <cellStyle name="Millares 8 3 2 2 3 2 2" xfId="29783"/>
    <cellStyle name="Millares 8 3 2 2 3 3" xfId="19043"/>
    <cellStyle name="Millares 8 3 2 2 3 3 2" xfId="27953"/>
    <cellStyle name="Millares 8 3 2 2 3 4" xfId="13637"/>
    <cellStyle name="Millares 8 3 2 2 3 4 2" xfId="25946"/>
    <cellStyle name="Millares 8 3 2 2 3 5" xfId="24109"/>
    <cellStyle name="Millares 8 3 2 2 3 6" xfId="11386"/>
    <cellStyle name="Millares 8 3 2 2 4" xfId="19901"/>
    <cellStyle name="Millares 8 3 2 2 4 2" xfId="28426"/>
    <cellStyle name="Millares 8 3 2 2 5" xfId="15039"/>
    <cellStyle name="Millares 8 3 2 2 5 2" xfId="26592"/>
    <cellStyle name="Millares 8 3 2 2 6" xfId="12281"/>
    <cellStyle name="Millares 8 3 2 2 6 2" xfId="24590"/>
    <cellStyle name="Millares 8 3 2 2 7" xfId="22743"/>
    <cellStyle name="Millares 8 3 2 2 8" xfId="7382"/>
    <cellStyle name="Millares 8 3 2 3" xfId="3864"/>
    <cellStyle name="Millares 8 3 2 3 2" xfId="20673"/>
    <cellStyle name="Millares 8 3 2 3 2 2" xfId="29198"/>
    <cellStyle name="Millares 8 3 2 3 3" xfId="17339"/>
    <cellStyle name="Millares 8 3 2 3 3 2" xfId="27367"/>
    <cellStyle name="Millares 8 3 2 3 4" xfId="13052"/>
    <cellStyle name="Millares 8 3 2 3 4 2" xfId="25361"/>
    <cellStyle name="Millares 8 3 2 3 5" xfId="23523"/>
    <cellStyle name="Millares 8 3 2 3 6" xfId="9682"/>
    <cellStyle name="Millares 8 3 2 4" xfId="5400"/>
    <cellStyle name="Millares 8 3 2 4 2" xfId="21147"/>
    <cellStyle name="Millares 8 3 2 4 2 2" xfId="29672"/>
    <cellStyle name="Millares 8 3 2 4 3" xfId="18875"/>
    <cellStyle name="Millares 8 3 2 4 3 2" xfId="27842"/>
    <cellStyle name="Millares 8 3 2 4 4" xfId="13526"/>
    <cellStyle name="Millares 8 3 2 4 4 2" xfId="25835"/>
    <cellStyle name="Millares 8 3 2 4 5" xfId="23998"/>
    <cellStyle name="Millares 8 3 2 4 6" xfId="11218"/>
    <cellStyle name="Millares 8 3 2 5" xfId="19790"/>
    <cellStyle name="Millares 8 3 2 5 2" xfId="28315"/>
    <cellStyle name="Millares 8 3 2 6" xfId="14871"/>
    <cellStyle name="Millares 8 3 2 6 2" xfId="26481"/>
    <cellStyle name="Millares 8 3 2 7" xfId="12170"/>
    <cellStyle name="Millares 8 3 2 7 2" xfId="24479"/>
    <cellStyle name="Millares 8 3 2 8" xfId="22632"/>
    <cellStyle name="Millares 8 3 2 9" xfId="7214"/>
    <cellStyle name="Millares 8 3 3" xfId="1562"/>
    <cellStyle name="Millares 8 3 3 2" xfId="4031"/>
    <cellStyle name="Millares 8 3 3 2 2" xfId="20783"/>
    <cellStyle name="Millares 8 3 3 2 2 2" xfId="29308"/>
    <cellStyle name="Millares 8 3 3 2 3" xfId="17506"/>
    <cellStyle name="Millares 8 3 3 2 3 2" xfId="27477"/>
    <cellStyle name="Millares 8 3 3 2 4" xfId="13162"/>
    <cellStyle name="Millares 8 3 3 2 4 2" xfId="25471"/>
    <cellStyle name="Millares 8 3 3 2 5" xfId="23633"/>
    <cellStyle name="Millares 8 3 3 2 6" xfId="9849"/>
    <cellStyle name="Millares 8 3 3 3" xfId="5567"/>
    <cellStyle name="Millares 8 3 3 3 2" xfId="21257"/>
    <cellStyle name="Millares 8 3 3 3 2 2" xfId="29782"/>
    <cellStyle name="Millares 8 3 3 3 3" xfId="19042"/>
    <cellStyle name="Millares 8 3 3 3 3 2" xfId="27952"/>
    <cellStyle name="Millares 8 3 3 3 4" xfId="13636"/>
    <cellStyle name="Millares 8 3 3 3 4 2" xfId="25945"/>
    <cellStyle name="Millares 8 3 3 3 5" xfId="24108"/>
    <cellStyle name="Millares 8 3 3 3 6" xfId="11385"/>
    <cellStyle name="Millares 8 3 3 4" xfId="19900"/>
    <cellStyle name="Millares 8 3 3 4 2" xfId="28425"/>
    <cellStyle name="Millares 8 3 3 5" xfId="15038"/>
    <cellStyle name="Millares 8 3 3 5 2" xfId="26591"/>
    <cellStyle name="Millares 8 3 3 6" xfId="12280"/>
    <cellStyle name="Millares 8 3 3 6 2" xfId="24589"/>
    <cellStyle name="Millares 8 3 3 7" xfId="22742"/>
    <cellStyle name="Millares 8 3 3 8" xfId="7381"/>
    <cellStyle name="Millares 8 3 4" xfId="1332"/>
    <cellStyle name="Millares 8 3 4 2" xfId="3801"/>
    <cellStyle name="Millares 8 3 4 2 2" xfId="20614"/>
    <cellStyle name="Millares 8 3 4 2 2 2" xfId="29139"/>
    <cellStyle name="Millares 8 3 4 2 3" xfId="17276"/>
    <cellStyle name="Millares 8 3 4 2 3 2" xfId="27308"/>
    <cellStyle name="Millares 8 3 4 2 4" xfId="12993"/>
    <cellStyle name="Millares 8 3 4 2 4 2" xfId="25302"/>
    <cellStyle name="Millares 8 3 4 2 5" xfId="23464"/>
    <cellStyle name="Millares 8 3 4 2 6" xfId="9619"/>
    <cellStyle name="Millares 8 3 4 3" xfId="5337"/>
    <cellStyle name="Millares 8 3 4 3 2" xfId="21088"/>
    <cellStyle name="Millares 8 3 4 3 2 2" xfId="29613"/>
    <cellStyle name="Millares 8 3 4 3 3" xfId="18812"/>
    <cellStyle name="Millares 8 3 4 3 3 2" xfId="27783"/>
    <cellStyle name="Millares 8 3 4 3 4" xfId="13467"/>
    <cellStyle name="Millares 8 3 4 3 4 2" xfId="25776"/>
    <cellStyle name="Millares 8 3 4 3 5" xfId="23939"/>
    <cellStyle name="Millares 8 3 4 3 6" xfId="11155"/>
    <cellStyle name="Millares 8 3 4 4" xfId="19731"/>
    <cellStyle name="Millares 8 3 4 4 2" xfId="28256"/>
    <cellStyle name="Millares 8 3 4 5" xfId="14808"/>
    <cellStyle name="Millares 8 3 4 5 2" xfId="26422"/>
    <cellStyle name="Millares 8 3 4 6" xfId="12111"/>
    <cellStyle name="Millares 8 3 4 6 2" xfId="24420"/>
    <cellStyle name="Millares 8 3 4 7" xfId="22573"/>
    <cellStyle name="Millares 8 3 4 8" xfId="7151"/>
    <cellStyle name="Millares 8 3 5" xfId="2020"/>
    <cellStyle name="Millares 8 3 5 2" xfId="20014"/>
    <cellStyle name="Millares 8 3 5 2 2" xfId="28539"/>
    <cellStyle name="Millares 8 3 5 3" xfId="15496"/>
    <cellStyle name="Millares 8 3 5 3 2" xfId="26708"/>
    <cellStyle name="Millares 8 3 5 4" xfId="12393"/>
    <cellStyle name="Millares 8 3 5 4 2" xfId="24702"/>
    <cellStyle name="Millares 8 3 5 5" xfId="22863"/>
    <cellStyle name="Millares 8 3 5 6" xfId="7839"/>
    <cellStyle name="Millares 8 3 6" xfId="13791"/>
    <cellStyle name="Millares 8 3 6 2" xfId="26066"/>
    <cellStyle name="Millares 8 3 7" xfId="21611"/>
    <cellStyle name="Millares 8 3 8" xfId="6134"/>
    <cellStyle name="Millares 8 4" xfId="276"/>
    <cellStyle name="Millares 8 4 2" xfId="1564"/>
    <cellStyle name="Millares 8 4 2 2" xfId="4033"/>
    <cellStyle name="Millares 8 4 2 2 2" xfId="20785"/>
    <cellStyle name="Millares 8 4 2 2 2 2" xfId="29310"/>
    <cellStyle name="Millares 8 4 2 2 3" xfId="17508"/>
    <cellStyle name="Millares 8 4 2 2 3 2" xfId="27479"/>
    <cellStyle name="Millares 8 4 2 2 4" xfId="13164"/>
    <cellStyle name="Millares 8 4 2 2 4 2" xfId="25473"/>
    <cellStyle name="Millares 8 4 2 2 5" xfId="23635"/>
    <cellStyle name="Millares 8 4 2 2 6" xfId="9851"/>
    <cellStyle name="Millares 8 4 2 3" xfId="5569"/>
    <cellStyle name="Millares 8 4 2 3 2" xfId="21259"/>
    <cellStyle name="Millares 8 4 2 3 2 2" xfId="29784"/>
    <cellStyle name="Millares 8 4 2 3 3" xfId="19044"/>
    <cellStyle name="Millares 8 4 2 3 3 2" xfId="27954"/>
    <cellStyle name="Millares 8 4 2 3 4" xfId="13638"/>
    <cellStyle name="Millares 8 4 2 3 4 2" xfId="25947"/>
    <cellStyle name="Millares 8 4 2 3 5" xfId="24110"/>
    <cellStyle name="Millares 8 4 2 3 6" xfId="11387"/>
    <cellStyle name="Millares 8 4 2 4" xfId="19902"/>
    <cellStyle name="Millares 8 4 2 4 2" xfId="28427"/>
    <cellStyle name="Millares 8 4 2 5" xfId="15040"/>
    <cellStyle name="Millares 8 4 2 5 2" xfId="26593"/>
    <cellStyle name="Millares 8 4 2 6" xfId="12282"/>
    <cellStyle name="Millares 8 4 2 6 2" xfId="24591"/>
    <cellStyle name="Millares 8 4 2 7" xfId="22744"/>
    <cellStyle name="Millares 8 4 2 8" xfId="7383"/>
    <cellStyle name="Millares 8 4 3" xfId="1393"/>
    <cellStyle name="Millares 8 4 3 2" xfId="3862"/>
    <cellStyle name="Millares 8 4 3 2 2" xfId="20671"/>
    <cellStyle name="Millares 8 4 3 2 2 2" xfId="29196"/>
    <cellStyle name="Millares 8 4 3 2 3" xfId="17337"/>
    <cellStyle name="Millares 8 4 3 2 3 2" xfId="27365"/>
    <cellStyle name="Millares 8 4 3 2 4" xfId="13050"/>
    <cellStyle name="Millares 8 4 3 2 4 2" xfId="25359"/>
    <cellStyle name="Millares 8 4 3 2 5" xfId="23521"/>
    <cellStyle name="Millares 8 4 3 2 6" xfId="9680"/>
    <cellStyle name="Millares 8 4 3 3" xfId="5398"/>
    <cellStyle name="Millares 8 4 3 3 2" xfId="21145"/>
    <cellStyle name="Millares 8 4 3 3 2 2" xfId="29670"/>
    <cellStyle name="Millares 8 4 3 3 3" xfId="18873"/>
    <cellStyle name="Millares 8 4 3 3 3 2" xfId="27840"/>
    <cellStyle name="Millares 8 4 3 3 4" xfId="13524"/>
    <cellStyle name="Millares 8 4 3 3 4 2" xfId="25833"/>
    <cellStyle name="Millares 8 4 3 3 5" xfId="23996"/>
    <cellStyle name="Millares 8 4 3 3 6" xfId="11216"/>
    <cellStyle name="Millares 8 4 3 4" xfId="19788"/>
    <cellStyle name="Millares 8 4 3 4 2" xfId="28313"/>
    <cellStyle name="Millares 8 4 3 5" xfId="14869"/>
    <cellStyle name="Millares 8 4 3 5 2" xfId="26479"/>
    <cellStyle name="Millares 8 4 3 6" xfId="12168"/>
    <cellStyle name="Millares 8 4 3 6 2" xfId="24477"/>
    <cellStyle name="Millares 8 4 3 7" xfId="22630"/>
    <cellStyle name="Millares 8 4 3 8" xfId="7212"/>
    <cellStyle name="Millares 8 5" xfId="404"/>
    <cellStyle name="Millares 8 5 2" xfId="1559"/>
    <cellStyle name="Millares 8 5 2 2" xfId="4028"/>
    <cellStyle name="Millares 8 5 2 2 2" xfId="20780"/>
    <cellStyle name="Millares 8 5 2 2 2 2" xfId="29305"/>
    <cellStyle name="Millares 8 5 2 2 3" xfId="17503"/>
    <cellStyle name="Millares 8 5 2 2 3 2" xfId="27474"/>
    <cellStyle name="Millares 8 5 2 2 4" xfId="13159"/>
    <cellStyle name="Millares 8 5 2 2 4 2" xfId="25468"/>
    <cellStyle name="Millares 8 5 2 2 5" xfId="23630"/>
    <cellStyle name="Millares 8 5 2 2 6" xfId="9846"/>
    <cellStyle name="Millares 8 5 2 3" xfId="5564"/>
    <cellStyle name="Millares 8 5 2 3 2" xfId="21254"/>
    <cellStyle name="Millares 8 5 2 3 2 2" xfId="29779"/>
    <cellStyle name="Millares 8 5 2 3 3" xfId="19039"/>
    <cellStyle name="Millares 8 5 2 3 3 2" xfId="27949"/>
    <cellStyle name="Millares 8 5 2 3 4" xfId="13633"/>
    <cellStyle name="Millares 8 5 2 3 4 2" xfId="25942"/>
    <cellStyle name="Millares 8 5 2 3 5" xfId="24105"/>
    <cellStyle name="Millares 8 5 2 3 6" xfId="11382"/>
    <cellStyle name="Millares 8 5 2 4" xfId="19897"/>
    <cellStyle name="Millares 8 5 2 4 2" xfId="28422"/>
    <cellStyle name="Millares 8 5 2 5" xfId="15035"/>
    <cellStyle name="Millares 8 5 2 5 2" xfId="26588"/>
    <cellStyle name="Millares 8 5 2 6" xfId="12277"/>
    <cellStyle name="Millares 8 5 2 6 2" xfId="24586"/>
    <cellStyle name="Millares 8 5 2 7" xfId="22739"/>
    <cellStyle name="Millares 8 5 2 8" xfId="7378"/>
    <cellStyle name="Millares 8 6" xfId="472"/>
    <cellStyle name="Millares 8 7" xfId="569"/>
    <cellStyle name="Millares 8 8" xfId="619"/>
    <cellStyle name="Millares 8 9" xfId="1108"/>
    <cellStyle name="Millares 80" xfId="1977"/>
    <cellStyle name="Millares 80 2" xfId="19999"/>
    <cellStyle name="Millares 80 2 2" xfId="28524"/>
    <cellStyle name="Millares 80 3" xfId="15453"/>
    <cellStyle name="Millares 80 3 2" xfId="26693"/>
    <cellStyle name="Millares 80 4" xfId="12378"/>
    <cellStyle name="Millares 80 4 2" xfId="24687"/>
    <cellStyle name="Millares 80 5" xfId="22848"/>
    <cellStyle name="Millares 80 6" xfId="7796"/>
    <cellStyle name="Millares 81" xfId="1956"/>
    <cellStyle name="Millares 81 2" xfId="19978"/>
    <cellStyle name="Millares 81 2 2" xfId="28503"/>
    <cellStyle name="Millares 81 3" xfId="15432"/>
    <cellStyle name="Millares 81 3 2" xfId="26672"/>
    <cellStyle name="Millares 81 4" xfId="12357"/>
    <cellStyle name="Millares 81 4 2" xfId="24666"/>
    <cellStyle name="Millares 81 5" xfId="22827"/>
    <cellStyle name="Millares 81 6" xfId="7775"/>
    <cellStyle name="Millares 82" xfId="2088"/>
    <cellStyle name="Millares 82 2" xfId="20062"/>
    <cellStyle name="Millares 82 2 2" xfId="28587"/>
    <cellStyle name="Millares 82 3" xfId="15564"/>
    <cellStyle name="Millares 82 3 2" xfId="26756"/>
    <cellStyle name="Millares 82 4" xfId="12441"/>
    <cellStyle name="Millares 82 4 2" xfId="24750"/>
    <cellStyle name="Millares 82 5" xfId="22911"/>
    <cellStyle name="Millares 82 6" xfId="7907"/>
    <cellStyle name="Millares 83" xfId="2453"/>
    <cellStyle name="Millares 83 2" xfId="20220"/>
    <cellStyle name="Millares 83 2 2" xfId="28745"/>
    <cellStyle name="Millares 83 3" xfId="15929"/>
    <cellStyle name="Millares 83 3 2" xfId="26914"/>
    <cellStyle name="Millares 83 4" xfId="12599"/>
    <cellStyle name="Millares 83 4 2" xfId="24908"/>
    <cellStyle name="Millares 83 5" xfId="23069"/>
    <cellStyle name="Millares 83 6" xfId="8272"/>
    <cellStyle name="Millares 84" xfId="2452"/>
    <cellStyle name="Millares 84 2" xfId="20219"/>
    <cellStyle name="Millares 84 2 2" xfId="28744"/>
    <cellStyle name="Millares 84 3" xfId="15928"/>
    <cellStyle name="Millares 84 3 2" xfId="26913"/>
    <cellStyle name="Millares 84 4" xfId="12598"/>
    <cellStyle name="Millares 84 4 2" xfId="24907"/>
    <cellStyle name="Millares 84 5" xfId="23068"/>
    <cellStyle name="Millares 84 6" xfId="8271"/>
    <cellStyle name="Millares 85" xfId="2361"/>
    <cellStyle name="Millares 85 2" xfId="20183"/>
    <cellStyle name="Millares 85 2 2" xfId="28708"/>
    <cellStyle name="Millares 85 3" xfId="15837"/>
    <cellStyle name="Millares 85 3 2" xfId="26877"/>
    <cellStyle name="Millares 85 4" xfId="12562"/>
    <cellStyle name="Millares 85 4 2" xfId="24871"/>
    <cellStyle name="Millares 85 5" xfId="23032"/>
    <cellStyle name="Millares 85 6" xfId="8180"/>
    <cellStyle name="Millares 86" xfId="2454"/>
    <cellStyle name="Millares 86 2" xfId="20221"/>
    <cellStyle name="Millares 86 2 2" xfId="28746"/>
    <cellStyle name="Millares 86 3" xfId="15930"/>
    <cellStyle name="Millares 86 3 2" xfId="26915"/>
    <cellStyle name="Millares 86 4" xfId="12600"/>
    <cellStyle name="Millares 86 4 2" xfId="24909"/>
    <cellStyle name="Millares 86 5" xfId="23070"/>
    <cellStyle name="Millares 86 6" xfId="8273"/>
    <cellStyle name="Millares 87" xfId="2451"/>
    <cellStyle name="Millares 87 2" xfId="20218"/>
    <cellStyle name="Millares 87 2 2" xfId="28743"/>
    <cellStyle name="Millares 87 3" xfId="15927"/>
    <cellStyle name="Millares 87 3 2" xfId="26912"/>
    <cellStyle name="Millares 87 4" xfId="12597"/>
    <cellStyle name="Millares 87 4 2" xfId="24906"/>
    <cellStyle name="Millares 87 5" xfId="23067"/>
    <cellStyle name="Millares 87 6" xfId="8270"/>
    <cellStyle name="Millares 88" xfId="2456"/>
    <cellStyle name="Millares 88 2" xfId="20222"/>
    <cellStyle name="Millares 88 2 2" xfId="28747"/>
    <cellStyle name="Millares 88 3" xfId="15932"/>
    <cellStyle name="Millares 88 3 2" xfId="26916"/>
    <cellStyle name="Millares 88 4" xfId="12601"/>
    <cellStyle name="Millares 88 4 2" xfId="24910"/>
    <cellStyle name="Millares 88 5" xfId="23071"/>
    <cellStyle name="Millares 88 6" xfId="8275"/>
    <cellStyle name="Millares 89" xfId="2462"/>
    <cellStyle name="Millares 89 2" xfId="20228"/>
    <cellStyle name="Millares 89 2 2" xfId="28753"/>
    <cellStyle name="Millares 89 3" xfId="15938"/>
    <cellStyle name="Millares 89 3 2" xfId="26922"/>
    <cellStyle name="Millares 89 4" xfId="12607"/>
    <cellStyle name="Millares 89 4 2" xfId="24916"/>
    <cellStyle name="Millares 89 5" xfId="23077"/>
    <cellStyle name="Millares 89 6" xfId="8281"/>
    <cellStyle name="Millares 9" xfId="83"/>
    <cellStyle name="Millares 9 10" xfId="1260"/>
    <cellStyle name="Millares 9 10 2" xfId="3730"/>
    <cellStyle name="Millares 9 10 2 2" xfId="20578"/>
    <cellStyle name="Millares 9 10 2 2 2" xfId="29103"/>
    <cellStyle name="Millares 9 10 2 3" xfId="17205"/>
    <cellStyle name="Millares 9 10 2 3 2" xfId="27272"/>
    <cellStyle name="Millares 9 10 2 4" xfId="12957"/>
    <cellStyle name="Millares 9 10 2 4 2" xfId="25266"/>
    <cellStyle name="Millares 9 10 2 5" xfId="23428"/>
    <cellStyle name="Millares 9 10 2 6" xfId="9548"/>
    <cellStyle name="Millares 9 10 3" xfId="5266"/>
    <cellStyle name="Millares 9 10 3 2" xfId="21052"/>
    <cellStyle name="Millares 9 10 3 2 2" xfId="29577"/>
    <cellStyle name="Millares 9 10 3 3" xfId="18741"/>
    <cellStyle name="Millares 9 10 3 3 2" xfId="27747"/>
    <cellStyle name="Millares 9 10 3 4" xfId="13431"/>
    <cellStyle name="Millares 9 10 3 4 2" xfId="25740"/>
    <cellStyle name="Millares 9 10 3 5" xfId="23903"/>
    <cellStyle name="Millares 9 10 3 6" xfId="11084"/>
    <cellStyle name="Millares 9 10 4" xfId="19695"/>
    <cellStyle name="Millares 9 10 4 2" xfId="28220"/>
    <cellStyle name="Millares 9 10 5" xfId="14737"/>
    <cellStyle name="Millares 9 10 5 2" xfId="26386"/>
    <cellStyle name="Millares 9 10 6" xfId="12075"/>
    <cellStyle name="Millares 9 10 6 2" xfId="24384"/>
    <cellStyle name="Millares 9 10 7" xfId="22537"/>
    <cellStyle name="Millares 9 10 8" xfId="7080"/>
    <cellStyle name="Millares 9 2" xfId="84"/>
    <cellStyle name="Millares 9 2 2" xfId="203"/>
    <cellStyle name="Millares 9 2 2 2" xfId="1567"/>
    <cellStyle name="Millares 9 2 2 2 2" xfId="4036"/>
    <cellStyle name="Millares 9 2 2 2 2 2" xfId="20788"/>
    <cellStyle name="Millares 9 2 2 2 2 2 2" xfId="29313"/>
    <cellStyle name="Millares 9 2 2 2 2 3" xfId="17511"/>
    <cellStyle name="Millares 9 2 2 2 2 3 2" xfId="27482"/>
    <cellStyle name="Millares 9 2 2 2 2 4" xfId="13167"/>
    <cellStyle name="Millares 9 2 2 2 2 4 2" xfId="25476"/>
    <cellStyle name="Millares 9 2 2 2 2 5" xfId="23638"/>
    <cellStyle name="Millares 9 2 2 2 2 6" xfId="9854"/>
    <cellStyle name="Millares 9 2 2 2 3" xfId="5572"/>
    <cellStyle name="Millares 9 2 2 2 3 2" xfId="21262"/>
    <cellStyle name="Millares 9 2 2 2 3 2 2" xfId="29787"/>
    <cellStyle name="Millares 9 2 2 2 3 3" xfId="19047"/>
    <cellStyle name="Millares 9 2 2 2 3 3 2" xfId="27957"/>
    <cellStyle name="Millares 9 2 2 2 3 4" xfId="13641"/>
    <cellStyle name="Millares 9 2 2 2 3 4 2" xfId="25950"/>
    <cellStyle name="Millares 9 2 2 2 3 5" xfId="24113"/>
    <cellStyle name="Millares 9 2 2 2 3 6" xfId="11390"/>
    <cellStyle name="Millares 9 2 2 2 4" xfId="19905"/>
    <cellStyle name="Millares 9 2 2 2 4 2" xfId="28430"/>
    <cellStyle name="Millares 9 2 2 2 5" xfId="15043"/>
    <cellStyle name="Millares 9 2 2 2 5 2" xfId="26596"/>
    <cellStyle name="Millares 9 2 2 2 6" xfId="12285"/>
    <cellStyle name="Millares 9 2 2 2 6 2" xfId="24594"/>
    <cellStyle name="Millares 9 2 2 2 7" xfId="22747"/>
    <cellStyle name="Millares 9 2 2 2 8" xfId="7386"/>
    <cellStyle name="Millares 9 2 2 3" xfId="1397"/>
    <cellStyle name="Millares 9 2 2 3 2" xfId="3866"/>
    <cellStyle name="Millares 9 2 2 3 2 2" xfId="20675"/>
    <cellStyle name="Millares 9 2 2 3 2 2 2" xfId="29200"/>
    <cellStyle name="Millares 9 2 2 3 2 3" xfId="17341"/>
    <cellStyle name="Millares 9 2 2 3 2 3 2" xfId="27369"/>
    <cellStyle name="Millares 9 2 2 3 2 4" xfId="13054"/>
    <cellStyle name="Millares 9 2 2 3 2 4 2" xfId="25363"/>
    <cellStyle name="Millares 9 2 2 3 2 5" xfId="23525"/>
    <cellStyle name="Millares 9 2 2 3 2 6" xfId="9684"/>
    <cellStyle name="Millares 9 2 2 3 3" xfId="5402"/>
    <cellStyle name="Millares 9 2 2 3 3 2" xfId="21149"/>
    <cellStyle name="Millares 9 2 2 3 3 2 2" xfId="29674"/>
    <cellStyle name="Millares 9 2 2 3 3 3" xfId="18877"/>
    <cellStyle name="Millares 9 2 2 3 3 3 2" xfId="27844"/>
    <cellStyle name="Millares 9 2 2 3 3 4" xfId="13528"/>
    <cellStyle name="Millares 9 2 2 3 3 4 2" xfId="25837"/>
    <cellStyle name="Millares 9 2 2 3 3 5" xfId="24000"/>
    <cellStyle name="Millares 9 2 2 3 3 6" xfId="11220"/>
    <cellStyle name="Millares 9 2 2 3 4" xfId="19792"/>
    <cellStyle name="Millares 9 2 2 3 4 2" xfId="28317"/>
    <cellStyle name="Millares 9 2 2 3 5" xfId="14873"/>
    <cellStyle name="Millares 9 2 2 3 5 2" xfId="26483"/>
    <cellStyle name="Millares 9 2 2 3 6" xfId="12172"/>
    <cellStyle name="Millares 9 2 2 3 6 2" xfId="24481"/>
    <cellStyle name="Millares 9 2 2 3 7" xfId="22634"/>
    <cellStyle name="Millares 9 2 2 3 8" xfId="7216"/>
    <cellStyle name="Millares 9 2 2 4" xfId="2039"/>
    <cellStyle name="Millares 9 2 2 4 2" xfId="20032"/>
    <cellStyle name="Millares 9 2 2 4 2 2" xfId="28557"/>
    <cellStyle name="Millares 9 2 2 4 3" xfId="15515"/>
    <cellStyle name="Millares 9 2 2 4 3 2" xfId="26726"/>
    <cellStyle name="Millares 9 2 2 4 4" xfId="12411"/>
    <cellStyle name="Millares 9 2 2 4 4 2" xfId="24720"/>
    <cellStyle name="Millares 9 2 2 4 5" xfId="22881"/>
    <cellStyle name="Millares 9 2 2 4 6" xfId="7858"/>
    <cellStyle name="Millares 9 2 2 5" xfId="13810"/>
    <cellStyle name="Millares 9 2 2 5 2" xfId="26084"/>
    <cellStyle name="Millares 9 2 2 6" xfId="21630"/>
    <cellStyle name="Millares 9 2 2 7" xfId="6153"/>
    <cellStyle name="Millares 9 2 3" xfId="1566"/>
    <cellStyle name="Millares 9 2 3 2" xfId="4035"/>
    <cellStyle name="Millares 9 2 3 2 2" xfId="20787"/>
    <cellStyle name="Millares 9 2 3 2 2 2" xfId="29312"/>
    <cellStyle name="Millares 9 2 3 2 3" xfId="17510"/>
    <cellStyle name="Millares 9 2 3 2 3 2" xfId="27481"/>
    <cellStyle name="Millares 9 2 3 2 4" xfId="13166"/>
    <cellStyle name="Millares 9 2 3 2 4 2" xfId="25475"/>
    <cellStyle name="Millares 9 2 3 2 5" xfId="23637"/>
    <cellStyle name="Millares 9 2 3 2 6" xfId="9853"/>
    <cellStyle name="Millares 9 2 3 3" xfId="5571"/>
    <cellStyle name="Millares 9 2 3 3 2" xfId="21261"/>
    <cellStyle name="Millares 9 2 3 3 2 2" xfId="29786"/>
    <cellStyle name="Millares 9 2 3 3 3" xfId="19046"/>
    <cellStyle name="Millares 9 2 3 3 3 2" xfId="27956"/>
    <cellStyle name="Millares 9 2 3 3 4" xfId="13640"/>
    <cellStyle name="Millares 9 2 3 3 4 2" xfId="25949"/>
    <cellStyle name="Millares 9 2 3 3 5" xfId="24112"/>
    <cellStyle name="Millares 9 2 3 3 6" xfId="11389"/>
    <cellStyle name="Millares 9 2 3 4" xfId="19904"/>
    <cellStyle name="Millares 9 2 3 4 2" xfId="28429"/>
    <cellStyle name="Millares 9 2 3 5" xfId="15042"/>
    <cellStyle name="Millares 9 2 3 5 2" xfId="26595"/>
    <cellStyle name="Millares 9 2 3 6" xfId="12284"/>
    <cellStyle name="Millares 9 2 3 6 2" xfId="24593"/>
    <cellStyle name="Millares 9 2 3 7" xfId="22746"/>
    <cellStyle name="Millares 9 2 3 8" xfId="7385"/>
    <cellStyle name="Millares 9 2 4" xfId="1334"/>
    <cellStyle name="Millares 9 2 4 2" xfId="3803"/>
    <cellStyle name="Millares 9 2 4 2 2" xfId="20615"/>
    <cellStyle name="Millares 9 2 4 2 2 2" xfId="29140"/>
    <cellStyle name="Millares 9 2 4 2 3" xfId="17278"/>
    <cellStyle name="Millares 9 2 4 2 3 2" xfId="27309"/>
    <cellStyle name="Millares 9 2 4 2 4" xfId="12994"/>
    <cellStyle name="Millares 9 2 4 2 4 2" xfId="25303"/>
    <cellStyle name="Millares 9 2 4 2 5" xfId="23465"/>
    <cellStyle name="Millares 9 2 4 2 6" xfId="9621"/>
    <cellStyle name="Millares 9 2 4 3" xfId="5339"/>
    <cellStyle name="Millares 9 2 4 3 2" xfId="21089"/>
    <cellStyle name="Millares 9 2 4 3 2 2" xfId="29614"/>
    <cellStyle name="Millares 9 2 4 3 3" xfId="18814"/>
    <cellStyle name="Millares 9 2 4 3 3 2" xfId="27784"/>
    <cellStyle name="Millares 9 2 4 3 4" xfId="13468"/>
    <cellStyle name="Millares 9 2 4 3 4 2" xfId="25777"/>
    <cellStyle name="Millares 9 2 4 3 5" xfId="23940"/>
    <cellStyle name="Millares 9 2 4 3 6" xfId="11157"/>
    <cellStyle name="Millares 9 2 4 4" xfId="19732"/>
    <cellStyle name="Millares 9 2 4 4 2" xfId="28257"/>
    <cellStyle name="Millares 9 2 4 5" xfId="14810"/>
    <cellStyle name="Millares 9 2 4 5 2" xfId="26423"/>
    <cellStyle name="Millares 9 2 4 6" xfId="12112"/>
    <cellStyle name="Millares 9 2 4 6 2" xfId="24421"/>
    <cellStyle name="Millares 9 2 4 7" xfId="22574"/>
    <cellStyle name="Millares 9 2 4 8" xfId="7153"/>
    <cellStyle name="Millares 9 2 5" xfId="1949"/>
    <cellStyle name="Millares 9 2 5 2" xfId="19971"/>
    <cellStyle name="Millares 9 2 5 2 2" xfId="28496"/>
    <cellStyle name="Millares 9 2 5 3" xfId="15425"/>
    <cellStyle name="Millares 9 2 5 3 2" xfId="26665"/>
    <cellStyle name="Millares 9 2 5 4" xfId="12350"/>
    <cellStyle name="Millares 9 2 5 4 2" xfId="24659"/>
    <cellStyle name="Millares 9 2 5 5" xfId="22820"/>
    <cellStyle name="Millares 9 2 5 6" xfId="7768"/>
    <cellStyle name="Millares 9 2 6" xfId="13732"/>
    <cellStyle name="Millares 9 2 6 2" xfId="26024"/>
    <cellStyle name="Millares 9 2 7" xfId="21553"/>
    <cellStyle name="Millares 9 2 8" xfId="6076"/>
    <cellStyle name="Millares 9 3" xfId="168"/>
    <cellStyle name="Millares 9 3 2" xfId="1568"/>
    <cellStyle name="Millares 9 3 2 2" xfId="4037"/>
    <cellStyle name="Millares 9 3 2 2 2" xfId="20789"/>
    <cellStyle name="Millares 9 3 2 2 2 2" xfId="29314"/>
    <cellStyle name="Millares 9 3 2 2 3" xfId="17512"/>
    <cellStyle name="Millares 9 3 2 2 3 2" xfId="27483"/>
    <cellStyle name="Millares 9 3 2 2 4" xfId="13168"/>
    <cellStyle name="Millares 9 3 2 2 4 2" xfId="25477"/>
    <cellStyle name="Millares 9 3 2 2 5" xfId="23639"/>
    <cellStyle name="Millares 9 3 2 2 6" xfId="9855"/>
    <cellStyle name="Millares 9 3 2 3" xfId="5573"/>
    <cellStyle name="Millares 9 3 2 3 2" xfId="21263"/>
    <cellStyle name="Millares 9 3 2 3 2 2" xfId="29788"/>
    <cellStyle name="Millares 9 3 2 3 3" xfId="19048"/>
    <cellStyle name="Millares 9 3 2 3 3 2" xfId="27958"/>
    <cellStyle name="Millares 9 3 2 3 4" xfId="13642"/>
    <cellStyle name="Millares 9 3 2 3 4 2" xfId="25951"/>
    <cellStyle name="Millares 9 3 2 3 5" xfId="24114"/>
    <cellStyle name="Millares 9 3 2 3 6" xfId="11391"/>
    <cellStyle name="Millares 9 3 2 4" xfId="19906"/>
    <cellStyle name="Millares 9 3 2 4 2" xfId="28431"/>
    <cellStyle name="Millares 9 3 2 5" xfId="15044"/>
    <cellStyle name="Millares 9 3 2 5 2" xfId="26597"/>
    <cellStyle name="Millares 9 3 2 6" xfId="12286"/>
    <cellStyle name="Millares 9 3 2 6 2" xfId="24595"/>
    <cellStyle name="Millares 9 3 2 7" xfId="22748"/>
    <cellStyle name="Millares 9 3 2 8" xfId="7387"/>
    <cellStyle name="Millares 9 3 3" xfId="1396"/>
    <cellStyle name="Millares 9 3 3 2" xfId="3865"/>
    <cellStyle name="Millares 9 3 3 2 2" xfId="20674"/>
    <cellStyle name="Millares 9 3 3 2 2 2" xfId="29199"/>
    <cellStyle name="Millares 9 3 3 2 3" xfId="17340"/>
    <cellStyle name="Millares 9 3 3 2 3 2" xfId="27368"/>
    <cellStyle name="Millares 9 3 3 2 4" xfId="13053"/>
    <cellStyle name="Millares 9 3 3 2 4 2" xfId="25362"/>
    <cellStyle name="Millares 9 3 3 2 5" xfId="23524"/>
    <cellStyle name="Millares 9 3 3 2 6" xfId="9683"/>
    <cellStyle name="Millares 9 3 3 3" xfId="5401"/>
    <cellStyle name="Millares 9 3 3 3 2" xfId="21148"/>
    <cellStyle name="Millares 9 3 3 3 2 2" xfId="29673"/>
    <cellStyle name="Millares 9 3 3 3 3" xfId="18876"/>
    <cellStyle name="Millares 9 3 3 3 3 2" xfId="27843"/>
    <cellStyle name="Millares 9 3 3 3 4" xfId="13527"/>
    <cellStyle name="Millares 9 3 3 3 4 2" xfId="25836"/>
    <cellStyle name="Millares 9 3 3 3 5" xfId="23999"/>
    <cellStyle name="Millares 9 3 3 3 6" xfId="11219"/>
    <cellStyle name="Millares 9 3 3 4" xfId="19791"/>
    <cellStyle name="Millares 9 3 3 4 2" xfId="28316"/>
    <cellStyle name="Millares 9 3 3 5" xfId="14872"/>
    <cellStyle name="Millares 9 3 3 5 2" xfId="26482"/>
    <cellStyle name="Millares 9 3 3 6" xfId="12171"/>
    <cellStyle name="Millares 9 3 3 6 2" xfId="24480"/>
    <cellStyle name="Millares 9 3 3 7" xfId="22633"/>
    <cellStyle name="Millares 9 3 3 8" xfId="7215"/>
    <cellStyle name="Millares 9 3 4" xfId="2021"/>
    <cellStyle name="Millares 9 3 4 2" xfId="20015"/>
    <cellStyle name="Millares 9 3 4 2 2" xfId="28540"/>
    <cellStyle name="Millares 9 3 4 3" xfId="15497"/>
    <cellStyle name="Millares 9 3 4 3 2" xfId="26709"/>
    <cellStyle name="Millares 9 3 4 4" xfId="12394"/>
    <cellStyle name="Millares 9 3 4 4 2" xfId="24703"/>
    <cellStyle name="Millares 9 3 4 5" xfId="22864"/>
    <cellStyle name="Millares 9 3 4 6" xfId="7840"/>
    <cellStyle name="Millares 9 3 5" xfId="13792"/>
    <cellStyle name="Millares 9 3 5 2" xfId="26067"/>
    <cellStyle name="Millares 9 3 6" xfId="21612"/>
    <cellStyle name="Millares 9 3 7" xfId="6135"/>
    <cellStyle name="Millares 9 4" xfId="277"/>
    <cellStyle name="Millares 9 4 2" xfId="1565"/>
    <cellStyle name="Millares 9 4 2 2" xfId="4034"/>
    <cellStyle name="Millares 9 4 2 2 2" xfId="20786"/>
    <cellStyle name="Millares 9 4 2 2 2 2" xfId="29311"/>
    <cellStyle name="Millares 9 4 2 2 3" xfId="17509"/>
    <cellStyle name="Millares 9 4 2 2 3 2" xfId="27480"/>
    <cellStyle name="Millares 9 4 2 2 4" xfId="13165"/>
    <cellStyle name="Millares 9 4 2 2 4 2" xfId="25474"/>
    <cellStyle name="Millares 9 4 2 2 5" xfId="23636"/>
    <cellStyle name="Millares 9 4 2 2 6" xfId="9852"/>
    <cellStyle name="Millares 9 4 2 3" xfId="5570"/>
    <cellStyle name="Millares 9 4 2 3 2" xfId="21260"/>
    <cellStyle name="Millares 9 4 2 3 2 2" xfId="29785"/>
    <cellStyle name="Millares 9 4 2 3 3" xfId="19045"/>
    <cellStyle name="Millares 9 4 2 3 3 2" xfId="27955"/>
    <cellStyle name="Millares 9 4 2 3 4" xfId="13639"/>
    <cellStyle name="Millares 9 4 2 3 4 2" xfId="25948"/>
    <cellStyle name="Millares 9 4 2 3 5" xfId="24111"/>
    <cellStyle name="Millares 9 4 2 3 6" xfId="11388"/>
    <cellStyle name="Millares 9 4 2 4" xfId="19903"/>
    <cellStyle name="Millares 9 4 2 4 2" xfId="28428"/>
    <cellStyle name="Millares 9 4 2 5" xfId="15041"/>
    <cellStyle name="Millares 9 4 2 5 2" xfId="26594"/>
    <cellStyle name="Millares 9 4 2 6" xfId="12283"/>
    <cellStyle name="Millares 9 4 2 6 2" xfId="24592"/>
    <cellStyle name="Millares 9 4 2 7" xfId="22745"/>
    <cellStyle name="Millares 9 4 2 8" xfId="7384"/>
    <cellStyle name="Millares 9 5" xfId="405"/>
    <cellStyle name="Millares 9 6" xfId="473"/>
    <cellStyle name="Millares 9 7" xfId="570"/>
    <cellStyle name="Millares 9 8" xfId="620"/>
    <cellStyle name="Millares 9 9" xfId="1109"/>
    <cellStyle name="Millares 90" xfId="2497"/>
    <cellStyle name="Millares 90 2" xfId="20234"/>
    <cellStyle name="Millares 90 2 2" xfId="28759"/>
    <cellStyle name="Millares 90 3" xfId="15973"/>
    <cellStyle name="Millares 90 3 2" xfId="26928"/>
    <cellStyle name="Millares 90 4" xfId="12613"/>
    <cellStyle name="Millares 90 4 2" xfId="24922"/>
    <cellStyle name="Millares 90 5" xfId="23083"/>
    <cellStyle name="Millares 90 6" xfId="8316"/>
    <cellStyle name="Millares 91" xfId="2496"/>
    <cellStyle name="Millares 91 2" xfId="20233"/>
    <cellStyle name="Millares 91 2 2" xfId="28758"/>
    <cellStyle name="Millares 91 3" xfId="15972"/>
    <cellStyle name="Millares 91 3 2" xfId="26927"/>
    <cellStyle name="Millares 91 4" xfId="12612"/>
    <cellStyle name="Millares 91 4 2" xfId="24921"/>
    <cellStyle name="Millares 91 5" xfId="23082"/>
    <cellStyle name="Millares 91 6" xfId="8315"/>
    <cellStyle name="Millares 92" xfId="2494"/>
    <cellStyle name="Millares 92 2" xfId="20232"/>
    <cellStyle name="Millares 92 2 2" xfId="28757"/>
    <cellStyle name="Millares 92 3" xfId="15970"/>
    <cellStyle name="Millares 92 3 2" xfId="26926"/>
    <cellStyle name="Millares 92 4" xfId="12611"/>
    <cellStyle name="Millares 92 4 2" xfId="24920"/>
    <cellStyle name="Millares 92 5" xfId="23081"/>
    <cellStyle name="Millares 92 6" xfId="8313"/>
    <cellStyle name="Millares 93" xfId="2648"/>
    <cellStyle name="Millares 93 2" xfId="20279"/>
    <cellStyle name="Millares 93 2 2" xfId="28804"/>
    <cellStyle name="Millares 93 3" xfId="16124"/>
    <cellStyle name="Millares 93 3 2" xfId="26973"/>
    <cellStyle name="Millares 93 4" xfId="12658"/>
    <cellStyle name="Millares 93 4 2" xfId="24967"/>
    <cellStyle name="Millares 93 5" xfId="23128"/>
    <cellStyle name="Millares 93 6" xfId="8467"/>
    <cellStyle name="Millares 94" xfId="2461"/>
    <cellStyle name="Millares 94 2" xfId="20227"/>
    <cellStyle name="Millares 94 2 2" xfId="28752"/>
    <cellStyle name="Millares 94 3" xfId="15937"/>
    <cellStyle name="Millares 94 3 2" xfId="26921"/>
    <cellStyle name="Millares 94 4" xfId="12606"/>
    <cellStyle name="Millares 94 4 2" xfId="24915"/>
    <cellStyle name="Millares 94 5" xfId="23076"/>
    <cellStyle name="Millares 94 6" xfId="8280"/>
    <cellStyle name="Millares 95" xfId="2839"/>
    <cellStyle name="Millares 95 2" xfId="20344"/>
    <cellStyle name="Millares 95 2 2" xfId="28869"/>
    <cellStyle name="Millares 95 3" xfId="16314"/>
    <cellStyle name="Millares 95 3 2" xfId="27038"/>
    <cellStyle name="Millares 95 4" xfId="12723"/>
    <cellStyle name="Millares 95 4 2" xfId="25032"/>
    <cellStyle name="Millares 95 5" xfId="23193"/>
    <cellStyle name="Millares 95 6" xfId="8657"/>
    <cellStyle name="Millares 96" xfId="2838"/>
    <cellStyle name="Millares 96 2" xfId="20343"/>
    <cellStyle name="Millares 96 2 2" xfId="28868"/>
    <cellStyle name="Millares 96 3" xfId="16313"/>
    <cellStyle name="Millares 96 3 2" xfId="27037"/>
    <cellStyle name="Millares 96 4" xfId="12722"/>
    <cellStyle name="Millares 96 4 2" xfId="25031"/>
    <cellStyle name="Millares 96 5" xfId="23192"/>
    <cellStyle name="Millares 96 6" xfId="8656"/>
    <cellStyle name="Millares 97" xfId="2843"/>
    <cellStyle name="Millares 97 2" xfId="20345"/>
    <cellStyle name="Millares 97 2 2" xfId="28870"/>
    <cellStyle name="Millares 97 3" xfId="16318"/>
    <cellStyle name="Millares 97 3 2" xfId="27039"/>
    <cellStyle name="Millares 97 4" xfId="12724"/>
    <cellStyle name="Millares 97 4 2" xfId="25033"/>
    <cellStyle name="Millares 97 5" xfId="23194"/>
    <cellStyle name="Millares 97 6" xfId="8661"/>
    <cellStyle name="Millares 98" xfId="4394"/>
    <cellStyle name="Millares 98 2" xfId="20834"/>
    <cellStyle name="Millares 98 2 2" xfId="29359"/>
    <cellStyle name="Millares 98 3" xfId="17869"/>
    <cellStyle name="Millares 98 3 2" xfId="27529"/>
    <cellStyle name="Millares 98 4" xfId="13213"/>
    <cellStyle name="Millares 98 4 2" xfId="25522"/>
    <cellStyle name="Millares 98 5" xfId="23685"/>
    <cellStyle name="Millares 98 6" xfId="10212"/>
    <cellStyle name="Millares 99" xfId="6015"/>
    <cellStyle name="Millares 99 2" xfId="13708"/>
    <cellStyle name="Millares 99 2 2" xfId="26000"/>
    <cellStyle name="Millares 99 3" xfId="13684"/>
    <cellStyle name="Millares 99 3 2" xfId="25993"/>
    <cellStyle name="Millares 99 4" xfId="24156"/>
    <cellStyle name="Millares 99 5" xfId="11833"/>
    <cellStyle name="Moneda 10" xfId="85"/>
    <cellStyle name="Moneda 10 2" xfId="86"/>
    <cellStyle name="Moneda 10 2 2" xfId="125"/>
    <cellStyle name="Moneda 10 2 2 2" xfId="1971"/>
    <cellStyle name="Moneda 10 2 2 2 2" xfId="19993"/>
    <cellStyle name="Moneda 10 2 2 2 2 2" xfId="28518"/>
    <cellStyle name="Moneda 10 2 2 2 3" xfId="15447"/>
    <cellStyle name="Moneda 10 2 2 2 3 2" xfId="26687"/>
    <cellStyle name="Moneda 10 2 2 2 4" xfId="12372"/>
    <cellStyle name="Moneda 10 2 2 2 4 2" xfId="24681"/>
    <cellStyle name="Moneda 10 2 2 2 5" xfId="22842"/>
    <cellStyle name="Moneda 10 2 2 2 6" xfId="7790"/>
    <cellStyle name="Moneda 10 2 2 3" xfId="13754"/>
    <cellStyle name="Moneda 10 2 2 3 2" xfId="26045"/>
    <cellStyle name="Moneda 10 2 2 4" xfId="21574"/>
    <cellStyle name="Moneda 10 2 2 5" xfId="6097"/>
    <cellStyle name="Moneda 10 2 3" xfId="1951"/>
    <cellStyle name="Moneda 10 2 3 2" xfId="19973"/>
    <cellStyle name="Moneda 10 2 3 2 2" xfId="28498"/>
    <cellStyle name="Moneda 10 2 3 3" xfId="15427"/>
    <cellStyle name="Moneda 10 2 3 3 2" xfId="26667"/>
    <cellStyle name="Moneda 10 2 3 4" xfId="12352"/>
    <cellStyle name="Moneda 10 2 3 4 2" xfId="24661"/>
    <cellStyle name="Moneda 10 2 3 5" xfId="22822"/>
    <cellStyle name="Moneda 10 2 3 6" xfId="7770"/>
    <cellStyle name="Moneda 10 2 4" xfId="13734"/>
    <cellStyle name="Moneda 10 2 4 2" xfId="26026"/>
    <cellStyle name="Moneda 10 2 5" xfId="21555"/>
    <cellStyle name="Moneda 10 2 6" xfId="6078"/>
    <cellStyle name="Moneda 10 3" xfId="122"/>
    <cellStyle name="Moneda 10 3 2" xfId="1968"/>
    <cellStyle name="Moneda 10 3 2 2" xfId="19990"/>
    <cellStyle name="Moneda 10 3 2 2 2" xfId="28515"/>
    <cellStyle name="Moneda 10 3 2 3" xfId="15444"/>
    <cellStyle name="Moneda 10 3 2 3 2" xfId="26684"/>
    <cellStyle name="Moneda 10 3 2 4" xfId="12369"/>
    <cellStyle name="Moneda 10 3 2 4 2" xfId="24678"/>
    <cellStyle name="Moneda 10 3 2 5" xfId="22839"/>
    <cellStyle name="Moneda 10 3 2 6" xfId="7787"/>
    <cellStyle name="Moneda 10 3 3" xfId="13751"/>
    <cellStyle name="Moneda 10 3 3 2" xfId="26042"/>
    <cellStyle name="Moneda 10 3 4" xfId="21571"/>
    <cellStyle name="Moneda 10 3 5" xfId="6094"/>
    <cellStyle name="Moneda 10 4" xfId="1950"/>
    <cellStyle name="Moneda 10 4 2" xfId="19972"/>
    <cellStyle name="Moneda 10 4 2 2" xfId="28497"/>
    <cellStyle name="Moneda 10 4 3" xfId="15426"/>
    <cellStyle name="Moneda 10 4 3 2" xfId="26666"/>
    <cellStyle name="Moneda 10 4 4" xfId="12351"/>
    <cellStyle name="Moneda 10 4 4 2" xfId="24660"/>
    <cellStyle name="Moneda 10 4 5" xfId="22821"/>
    <cellStyle name="Moneda 10 4 6" xfId="7769"/>
    <cellStyle name="Moneda 10 5" xfId="13733"/>
    <cellStyle name="Moneda 10 5 2" xfId="26025"/>
    <cellStyle name="Moneda 10 6" xfId="21554"/>
    <cellStyle name="Moneda 10 7" xfId="6077"/>
    <cellStyle name="Moneda 11" xfId="87"/>
    <cellStyle name="Moneda 11 10" xfId="6079"/>
    <cellStyle name="Moneda 11 2" xfId="204"/>
    <cellStyle name="Moneda 11 2 2" xfId="2040"/>
    <cellStyle name="Moneda 11 2 2 2" xfId="20033"/>
    <cellStyle name="Moneda 11 2 2 2 2" xfId="28558"/>
    <cellStyle name="Moneda 11 2 2 3" xfId="15516"/>
    <cellStyle name="Moneda 11 2 2 3 2" xfId="26727"/>
    <cellStyle name="Moneda 11 2 2 4" xfId="12412"/>
    <cellStyle name="Moneda 11 2 2 4 2" xfId="24721"/>
    <cellStyle name="Moneda 11 2 2 5" xfId="22882"/>
    <cellStyle name="Moneda 11 2 2 6" xfId="7859"/>
    <cellStyle name="Moneda 11 2 3" xfId="13811"/>
    <cellStyle name="Moneda 11 2 3 2" xfId="26085"/>
    <cellStyle name="Moneda 11 2 4" xfId="21631"/>
    <cellStyle name="Moneda 11 2 5" xfId="6154"/>
    <cellStyle name="Moneda 11 3" xfId="278"/>
    <cellStyle name="Moneda 11 3 2" xfId="2089"/>
    <cellStyle name="Moneda 11 3 2 2" xfId="20063"/>
    <cellStyle name="Moneda 11 3 2 2 2" xfId="28588"/>
    <cellStyle name="Moneda 11 3 2 3" xfId="15565"/>
    <cellStyle name="Moneda 11 3 2 3 2" xfId="26757"/>
    <cellStyle name="Moneda 11 3 2 4" xfId="12442"/>
    <cellStyle name="Moneda 11 3 2 4 2" xfId="24751"/>
    <cellStyle name="Moneda 11 3 2 5" xfId="22912"/>
    <cellStyle name="Moneda 11 3 2 6" xfId="7908"/>
    <cellStyle name="Moneda 11 3 3" xfId="13859"/>
    <cellStyle name="Moneda 11 3 3 2" xfId="26114"/>
    <cellStyle name="Moneda 11 3 4" xfId="21679"/>
    <cellStyle name="Moneda 11 3 5" xfId="6202"/>
    <cellStyle name="Moneda 11 4" xfId="406"/>
    <cellStyle name="Moneda 11 4 2" xfId="2192"/>
    <cellStyle name="Moneda 11 4 2 2" xfId="20114"/>
    <cellStyle name="Moneda 11 4 2 2 2" xfId="28639"/>
    <cellStyle name="Moneda 11 4 2 3" xfId="15668"/>
    <cellStyle name="Moneda 11 4 2 3 2" xfId="26808"/>
    <cellStyle name="Moneda 11 4 2 4" xfId="12493"/>
    <cellStyle name="Moneda 11 4 2 4 2" xfId="24802"/>
    <cellStyle name="Moneda 11 4 2 5" xfId="22963"/>
    <cellStyle name="Moneda 11 4 2 6" xfId="8011"/>
    <cellStyle name="Moneda 11 4 3" xfId="13962"/>
    <cellStyle name="Moneda 11 4 3 2" xfId="26165"/>
    <cellStyle name="Moneda 11 4 4" xfId="21782"/>
    <cellStyle name="Moneda 11 4 5" xfId="6305"/>
    <cellStyle name="Moneda 11 5" xfId="571"/>
    <cellStyle name="Moneda 11 5 2" xfId="2326"/>
    <cellStyle name="Moneda 11 5 2 2" xfId="20162"/>
    <cellStyle name="Moneda 11 5 2 2 2" xfId="28687"/>
    <cellStyle name="Moneda 11 5 2 3" xfId="15802"/>
    <cellStyle name="Moneda 11 5 2 3 2" xfId="26856"/>
    <cellStyle name="Moneda 11 5 2 4" xfId="12541"/>
    <cellStyle name="Moneda 11 5 2 4 2" xfId="24850"/>
    <cellStyle name="Moneda 11 5 2 5" xfId="23011"/>
    <cellStyle name="Moneda 11 5 2 6" xfId="8145"/>
    <cellStyle name="Moneda 11 5 3" xfId="14096"/>
    <cellStyle name="Moneda 11 5 3 2" xfId="26213"/>
    <cellStyle name="Moneda 11 5 4" xfId="21916"/>
    <cellStyle name="Moneda 11 5 5" xfId="6439"/>
    <cellStyle name="Moneda 11 6" xfId="1110"/>
    <cellStyle name="Moneda 11 6 2" xfId="3592"/>
    <cellStyle name="Moneda 11 6 2 2" xfId="20552"/>
    <cellStyle name="Moneda 11 6 2 2 2" xfId="29077"/>
    <cellStyle name="Moneda 11 6 2 3" xfId="17067"/>
    <cellStyle name="Moneda 11 6 2 3 2" xfId="27246"/>
    <cellStyle name="Moneda 11 6 2 4" xfId="12931"/>
    <cellStyle name="Moneda 11 6 2 4 2" xfId="25240"/>
    <cellStyle name="Moneda 11 6 2 5" xfId="23401"/>
    <cellStyle name="Moneda 11 6 2 6" xfId="9410"/>
    <cellStyle name="Moneda 11 6 3" xfId="14599"/>
    <cellStyle name="Moneda 11 6 3 2" xfId="26360"/>
    <cellStyle name="Moneda 11 6 4" xfId="22416"/>
    <cellStyle name="Moneda 11 6 5" xfId="6942"/>
    <cellStyle name="Moneda 11 7" xfId="1952"/>
    <cellStyle name="Moneda 11 7 2" xfId="19974"/>
    <cellStyle name="Moneda 11 7 2 2" xfId="28499"/>
    <cellStyle name="Moneda 11 7 3" xfId="15428"/>
    <cellStyle name="Moneda 11 7 3 2" xfId="26668"/>
    <cellStyle name="Moneda 11 7 4" xfId="12353"/>
    <cellStyle name="Moneda 11 7 4 2" xfId="24662"/>
    <cellStyle name="Moneda 11 7 5" xfId="22823"/>
    <cellStyle name="Moneda 11 7 6" xfId="7771"/>
    <cellStyle name="Moneda 11 8" xfId="13735"/>
    <cellStyle name="Moneda 11 8 2" xfId="26027"/>
    <cellStyle name="Moneda 11 9" xfId="21556"/>
    <cellStyle name="Moneda 12" xfId="88"/>
    <cellStyle name="Moneda 12 2" xfId="356"/>
    <cellStyle name="Moneda 12 2 2" xfId="2154"/>
    <cellStyle name="Moneda 12 2 2 2" xfId="20092"/>
    <cellStyle name="Moneda 12 2 2 2 2" xfId="28617"/>
    <cellStyle name="Moneda 12 2 2 3" xfId="15630"/>
    <cellStyle name="Moneda 12 2 2 3 2" xfId="26786"/>
    <cellStyle name="Moneda 12 2 2 4" xfId="12471"/>
    <cellStyle name="Moneda 12 2 2 4 2" xfId="24780"/>
    <cellStyle name="Moneda 12 2 2 5" xfId="22941"/>
    <cellStyle name="Moneda 12 2 2 6" xfId="7973"/>
    <cellStyle name="Moneda 12 2 3" xfId="13924"/>
    <cellStyle name="Moneda 12 2 3 2" xfId="26143"/>
    <cellStyle name="Moneda 12 2 4" xfId="21744"/>
    <cellStyle name="Moneda 12 2 5" xfId="6267"/>
    <cellStyle name="Moneda 12 3" xfId="1953"/>
    <cellStyle name="Moneda 12 3 2" xfId="19975"/>
    <cellStyle name="Moneda 12 3 2 2" xfId="28500"/>
    <cellStyle name="Moneda 12 3 3" xfId="15429"/>
    <cellStyle name="Moneda 12 3 3 2" xfId="26669"/>
    <cellStyle name="Moneda 12 3 4" xfId="12354"/>
    <cellStyle name="Moneda 12 3 4 2" xfId="24663"/>
    <cellStyle name="Moneda 12 3 5" xfId="22824"/>
    <cellStyle name="Moneda 12 3 6" xfId="7772"/>
    <cellStyle name="Moneda 12 4" xfId="13736"/>
    <cellStyle name="Moneda 12 4 2" xfId="26028"/>
    <cellStyle name="Moneda 12 5" xfId="21557"/>
    <cellStyle name="Moneda 12 6" xfId="6080"/>
    <cellStyle name="Moneda 13" xfId="89"/>
    <cellStyle name="Moneda 13 2" xfId="357"/>
    <cellStyle name="Moneda 13 2 2" xfId="2155"/>
    <cellStyle name="Moneda 13 2 2 2" xfId="20093"/>
    <cellStyle name="Moneda 13 2 2 2 2" xfId="28618"/>
    <cellStyle name="Moneda 13 2 2 3" xfId="15631"/>
    <cellStyle name="Moneda 13 2 2 3 2" xfId="26787"/>
    <cellStyle name="Moneda 13 2 2 4" xfId="12472"/>
    <cellStyle name="Moneda 13 2 2 4 2" xfId="24781"/>
    <cellStyle name="Moneda 13 2 2 5" xfId="22942"/>
    <cellStyle name="Moneda 13 2 2 6" xfId="7974"/>
    <cellStyle name="Moneda 13 2 3" xfId="13925"/>
    <cellStyle name="Moneda 13 2 3 2" xfId="26144"/>
    <cellStyle name="Moneda 13 2 4" xfId="21745"/>
    <cellStyle name="Moneda 13 2 5" xfId="6268"/>
    <cellStyle name="Moneda 13 3" xfId="1954"/>
    <cellStyle name="Moneda 13 3 2" xfId="19976"/>
    <cellStyle name="Moneda 13 3 2 2" xfId="28501"/>
    <cellStyle name="Moneda 13 3 3" xfId="15430"/>
    <cellStyle name="Moneda 13 3 3 2" xfId="26670"/>
    <cellStyle name="Moneda 13 3 4" xfId="12355"/>
    <cellStyle name="Moneda 13 3 4 2" xfId="24664"/>
    <cellStyle name="Moneda 13 3 5" xfId="22825"/>
    <cellStyle name="Moneda 13 3 6" xfId="7773"/>
    <cellStyle name="Moneda 13 4" xfId="13737"/>
    <cellStyle name="Moneda 13 4 2" xfId="26029"/>
    <cellStyle name="Moneda 13 5" xfId="21558"/>
    <cellStyle name="Moneda 13 6" xfId="6081"/>
    <cellStyle name="Moneda 14" xfId="251"/>
    <cellStyle name="Moneda 14 2" xfId="358"/>
    <cellStyle name="Moneda 14 2 2" xfId="2156"/>
    <cellStyle name="Moneda 14 2 2 2" xfId="20094"/>
    <cellStyle name="Moneda 14 2 2 2 2" xfId="28619"/>
    <cellStyle name="Moneda 14 2 2 3" xfId="15632"/>
    <cellStyle name="Moneda 14 2 2 3 2" xfId="26788"/>
    <cellStyle name="Moneda 14 2 2 4" xfId="12473"/>
    <cellStyle name="Moneda 14 2 2 4 2" xfId="24782"/>
    <cellStyle name="Moneda 14 2 2 5" xfId="22943"/>
    <cellStyle name="Moneda 14 2 2 6" xfId="7975"/>
    <cellStyle name="Moneda 14 2 3" xfId="13926"/>
    <cellStyle name="Moneda 14 2 3 2" xfId="26145"/>
    <cellStyle name="Moneda 14 2 4" xfId="21746"/>
    <cellStyle name="Moneda 14 2 5" xfId="6269"/>
    <cellStyle name="Moneda 14 3" xfId="2071"/>
    <cellStyle name="Moneda 14 3 2" xfId="20046"/>
    <cellStyle name="Moneda 14 3 2 2" xfId="28571"/>
    <cellStyle name="Moneda 14 3 3" xfId="15547"/>
    <cellStyle name="Moneda 14 3 3 2" xfId="26740"/>
    <cellStyle name="Moneda 14 3 4" xfId="12425"/>
    <cellStyle name="Moneda 14 3 4 2" xfId="24734"/>
    <cellStyle name="Moneda 14 3 5" xfId="22895"/>
    <cellStyle name="Moneda 14 3 6" xfId="7890"/>
    <cellStyle name="Moneda 14 4" xfId="13842"/>
    <cellStyle name="Moneda 14 4 2" xfId="26098"/>
    <cellStyle name="Moneda 14 5" xfId="21662"/>
    <cellStyle name="Moneda 14 6" xfId="6185"/>
    <cellStyle name="Moneda 15" xfId="21505"/>
    <cellStyle name="Moneda 2" xfId="90"/>
    <cellStyle name="Moneda 2 10" xfId="621"/>
    <cellStyle name="Moneda 2 10 2" xfId="2362"/>
    <cellStyle name="Moneda 2 10 2 2" xfId="20184"/>
    <cellStyle name="Moneda 2 10 2 2 2" xfId="28709"/>
    <cellStyle name="Moneda 2 10 2 3" xfId="15838"/>
    <cellStyle name="Moneda 2 10 2 3 2" xfId="26878"/>
    <cellStyle name="Moneda 2 10 2 4" xfId="12563"/>
    <cellStyle name="Moneda 2 10 2 4 2" xfId="24872"/>
    <cellStyle name="Moneda 2 10 2 5" xfId="23033"/>
    <cellStyle name="Moneda 2 10 2 6" xfId="8181"/>
    <cellStyle name="Moneda 2 10 3" xfId="14131"/>
    <cellStyle name="Moneda 2 10 3 2" xfId="26234"/>
    <cellStyle name="Moneda 2 10 4" xfId="21951"/>
    <cellStyle name="Moneda 2 10 5" xfId="6474"/>
    <cellStyle name="Moneda 2 11" xfId="1111"/>
    <cellStyle name="Moneda 2 11 2" xfId="3593"/>
    <cellStyle name="Moneda 2 11 2 2" xfId="20553"/>
    <cellStyle name="Moneda 2 11 2 2 2" xfId="29078"/>
    <cellStyle name="Moneda 2 11 2 3" xfId="17068"/>
    <cellStyle name="Moneda 2 11 2 3 2" xfId="27247"/>
    <cellStyle name="Moneda 2 11 2 4" xfId="12932"/>
    <cellStyle name="Moneda 2 11 2 4 2" xfId="25241"/>
    <cellStyle name="Moneda 2 11 2 5" xfId="23402"/>
    <cellStyle name="Moneda 2 11 2 6" xfId="9411"/>
    <cellStyle name="Moneda 2 11 3" xfId="14600"/>
    <cellStyle name="Moneda 2 11 3 2" xfId="26361"/>
    <cellStyle name="Moneda 2 11 4" xfId="22417"/>
    <cellStyle name="Moneda 2 11 5" xfId="6943"/>
    <cellStyle name="Moneda 2 12" xfId="1955"/>
    <cellStyle name="Moneda 2 12 2" xfId="19977"/>
    <cellStyle name="Moneda 2 12 2 2" xfId="28502"/>
    <cellStyle name="Moneda 2 12 3" xfId="15431"/>
    <cellStyle name="Moneda 2 12 3 2" xfId="26671"/>
    <cellStyle name="Moneda 2 12 4" xfId="12356"/>
    <cellStyle name="Moneda 2 12 4 2" xfId="24665"/>
    <cellStyle name="Moneda 2 12 5" xfId="22826"/>
    <cellStyle name="Moneda 2 12 6" xfId="7774"/>
    <cellStyle name="Moneda 2 13" xfId="13738"/>
    <cellStyle name="Moneda 2 13 2" xfId="26030"/>
    <cellStyle name="Moneda 2 14" xfId="21559"/>
    <cellStyle name="Moneda 2 15" xfId="6082"/>
    <cellStyle name="Moneda 2 2" xfId="91"/>
    <cellStyle name="Moneda 2 2 2" xfId="92"/>
    <cellStyle name="Moneda 2 2 2 2" xfId="207"/>
    <cellStyle name="Moneda 2 2 2 3" xfId="171"/>
    <cellStyle name="Moneda 2 2 3" xfId="206"/>
    <cellStyle name="Moneda 2 2 4" xfId="170"/>
    <cellStyle name="Moneda 2 3" xfId="93"/>
    <cellStyle name="Moneda 2 3 2" xfId="208"/>
    <cellStyle name="Moneda 2 3 3" xfId="172"/>
    <cellStyle name="Moneda 2 4" xfId="205"/>
    <cellStyle name="Moneda 2 5" xfId="169"/>
    <cellStyle name="Moneda 2 6" xfId="279"/>
    <cellStyle name="Moneda 2 6 2" xfId="2090"/>
    <cellStyle name="Moneda 2 6 2 2" xfId="20064"/>
    <cellStyle name="Moneda 2 6 2 2 2" xfId="28589"/>
    <cellStyle name="Moneda 2 6 2 3" xfId="15566"/>
    <cellStyle name="Moneda 2 6 2 3 2" xfId="26758"/>
    <cellStyle name="Moneda 2 6 2 4" xfId="12443"/>
    <cellStyle name="Moneda 2 6 2 4 2" xfId="24752"/>
    <cellStyle name="Moneda 2 6 2 5" xfId="22913"/>
    <cellStyle name="Moneda 2 6 2 6" xfId="7909"/>
    <cellStyle name="Moneda 2 6 3" xfId="13860"/>
    <cellStyle name="Moneda 2 6 3 2" xfId="26115"/>
    <cellStyle name="Moneda 2 6 4" xfId="21680"/>
    <cellStyle name="Moneda 2 6 5" xfId="6203"/>
    <cellStyle name="Moneda 2 7" xfId="407"/>
    <cellStyle name="Moneda 2 7 2" xfId="2193"/>
    <cellStyle name="Moneda 2 7 2 2" xfId="20115"/>
    <cellStyle name="Moneda 2 7 2 2 2" xfId="28640"/>
    <cellStyle name="Moneda 2 7 2 3" xfId="15669"/>
    <cellStyle name="Moneda 2 7 2 3 2" xfId="26809"/>
    <cellStyle name="Moneda 2 7 2 4" xfId="12494"/>
    <cellStyle name="Moneda 2 7 2 4 2" xfId="24803"/>
    <cellStyle name="Moneda 2 7 2 5" xfId="22964"/>
    <cellStyle name="Moneda 2 7 2 6" xfId="8012"/>
    <cellStyle name="Moneda 2 7 3" xfId="13963"/>
    <cellStyle name="Moneda 2 7 3 2" xfId="26166"/>
    <cellStyle name="Moneda 2 7 4" xfId="21783"/>
    <cellStyle name="Moneda 2 7 5" xfId="6306"/>
    <cellStyle name="Moneda 2 8" xfId="474"/>
    <cellStyle name="Moneda 2 8 2" xfId="2245"/>
    <cellStyle name="Moneda 2 8 2 2" xfId="20132"/>
    <cellStyle name="Moneda 2 8 2 2 2" xfId="28657"/>
    <cellStyle name="Moneda 2 8 2 3" xfId="15721"/>
    <cellStyle name="Moneda 2 8 2 3 2" xfId="26826"/>
    <cellStyle name="Moneda 2 8 2 4" xfId="12511"/>
    <cellStyle name="Moneda 2 8 2 4 2" xfId="24820"/>
    <cellStyle name="Moneda 2 8 2 5" xfId="22981"/>
    <cellStyle name="Moneda 2 8 2 6" xfId="8064"/>
    <cellStyle name="Moneda 2 8 3" xfId="14015"/>
    <cellStyle name="Moneda 2 8 3 2" xfId="26183"/>
    <cellStyle name="Moneda 2 8 4" xfId="21835"/>
    <cellStyle name="Moneda 2 8 5" xfId="6358"/>
    <cellStyle name="Moneda 2 9" xfId="572"/>
    <cellStyle name="Moneda 2 9 2" xfId="2327"/>
    <cellStyle name="Moneda 2 9 2 2" xfId="20163"/>
    <cellStyle name="Moneda 2 9 2 2 2" xfId="28688"/>
    <cellStyle name="Moneda 2 9 2 3" xfId="15803"/>
    <cellStyle name="Moneda 2 9 2 3 2" xfId="26857"/>
    <cellStyle name="Moneda 2 9 2 4" xfId="12542"/>
    <cellStyle name="Moneda 2 9 2 4 2" xfId="24851"/>
    <cellStyle name="Moneda 2 9 2 5" xfId="23012"/>
    <cellStyle name="Moneda 2 9 2 6" xfId="8146"/>
    <cellStyle name="Moneda 2 9 3" xfId="14097"/>
    <cellStyle name="Moneda 2 9 3 2" xfId="26214"/>
    <cellStyle name="Moneda 2 9 4" xfId="21917"/>
    <cellStyle name="Moneda 2 9 5" xfId="6440"/>
    <cellStyle name="Moneda 3" xfId="94"/>
    <cellStyle name="Moneda 3 2" xfId="209"/>
    <cellStyle name="Moneda 3 3" xfId="173"/>
    <cellStyle name="Moneda 3 4" xfId="280"/>
    <cellStyle name="Moneda 3 5" xfId="408"/>
    <cellStyle name="Moneda 3 6" xfId="475"/>
    <cellStyle name="Moneda 3 7" xfId="573"/>
    <cellStyle name="Moneda 3 8" xfId="622"/>
    <cellStyle name="Moneda 3 9" xfId="1112"/>
    <cellStyle name="Moneda 4" xfId="95"/>
    <cellStyle name="Moneda 4 10" xfId="1113"/>
    <cellStyle name="Moneda 4 2" xfId="96"/>
    <cellStyle name="Moneda 4 2 10" xfId="476"/>
    <cellStyle name="Moneda 4 2 10 2" xfId="2246"/>
    <cellStyle name="Moneda 4 2 10 2 2" xfId="20133"/>
    <cellStyle name="Moneda 4 2 10 2 2 2" xfId="28658"/>
    <cellStyle name="Moneda 4 2 10 2 3" xfId="15722"/>
    <cellStyle name="Moneda 4 2 10 2 3 2" xfId="26827"/>
    <cellStyle name="Moneda 4 2 10 2 4" xfId="12512"/>
    <cellStyle name="Moneda 4 2 10 2 4 2" xfId="24821"/>
    <cellStyle name="Moneda 4 2 10 2 5" xfId="22982"/>
    <cellStyle name="Moneda 4 2 10 2 6" xfId="8065"/>
    <cellStyle name="Moneda 4 2 10 3" xfId="14016"/>
    <cellStyle name="Moneda 4 2 10 3 2" xfId="26184"/>
    <cellStyle name="Moneda 4 2 10 4" xfId="21836"/>
    <cellStyle name="Moneda 4 2 10 5" xfId="6359"/>
    <cellStyle name="Moneda 4 2 11" xfId="574"/>
    <cellStyle name="Moneda 4 2 11 2" xfId="2328"/>
    <cellStyle name="Moneda 4 2 11 2 2" xfId="20164"/>
    <cellStyle name="Moneda 4 2 11 2 2 2" xfId="28689"/>
    <cellStyle name="Moneda 4 2 11 2 3" xfId="15804"/>
    <cellStyle name="Moneda 4 2 11 2 3 2" xfId="26858"/>
    <cellStyle name="Moneda 4 2 11 2 4" xfId="12543"/>
    <cellStyle name="Moneda 4 2 11 2 4 2" xfId="24852"/>
    <cellStyle name="Moneda 4 2 11 2 5" xfId="23013"/>
    <cellStyle name="Moneda 4 2 11 2 6" xfId="8147"/>
    <cellStyle name="Moneda 4 2 11 3" xfId="14098"/>
    <cellStyle name="Moneda 4 2 11 3 2" xfId="26215"/>
    <cellStyle name="Moneda 4 2 11 4" xfId="21918"/>
    <cellStyle name="Moneda 4 2 11 5" xfId="6441"/>
    <cellStyle name="Moneda 4 2 12" xfId="623"/>
    <cellStyle name="Moneda 4 2 12 2" xfId="2363"/>
    <cellStyle name="Moneda 4 2 12 2 2" xfId="20185"/>
    <cellStyle name="Moneda 4 2 12 2 2 2" xfId="28710"/>
    <cellStyle name="Moneda 4 2 12 2 3" xfId="15839"/>
    <cellStyle name="Moneda 4 2 12 2 3 2" xfId="26879"/>
    <cellStyle name="Moneda 4 2 12 2 4" xfId="12564"/>
    <cellStyle name="Moneda 4 2 12 2 4 2" xfId="24873"/>
    <cellStyle name="Moneda 4 2 12 2 5" xfId="23034"/>
    <cellStyle name="Moneda 4 2 12 2 6" xfId="8182"/>
    <cellStyle name="Moneda 4 2 12 3" xfId="14132"/>
    <cellStyle name="Moneda 4 2 12 3 2" xfId="26235"/>
    <cellStyle name="Moneda 4 2 12 4" xfId="21952"/>
    <cellStyle name="Moneda 4 2 12 5" xfId="6475"/>
    <cellStyle name="Moneda 4 2 13" xfId="1114"/>
    <cellStyle name="Moneda 4 2 13 2" xfId="3594"/>
    <cellStyle name="Moneda 4 2 13 2 2" xfId="20554"/>
    <cellStyle name="Moneda 4 2 13 2 2 2" xfId="29079"/>
    <cellStyle name="Moneda 4 2 13 2 3" xfId="17069"/>
    <cellStyle name="Moneda 4 2 13 2 3 2" xfId="27248"/>
    <cellStyle name="Moneda 4 2 13 2 4" xfId="12933"/>
    <cellStyle name="Moneda 4 2 13 2 4 2" xfId="25242"/>
    <cellStyle name="Moneda 4 2 13 2 5" xfId="23403"/>
    <cellStyle name="Moneda 4 2 13 2 6" xfId="9412"/>
    <cellStyle name="Moneda 4 2 13 3" xfId="14601"/>
    <cellStyle name="Moneda 4 2 13 3 2" xfId="26362"/>
    <cellStyle name="Moneda 4 2 13 4" xfId="22418"/>
    <cellStyle name="Moneda 4 2 13 5" xfId="6944"/>
    <cellStyle name="Moneda 4 2 14" xfId="1957"/>
    <cellStyle name="Moneda 4 2 14 2" xfId="19979"/>
    <cellStyle name="Moneda 4 2 14 2 2" xfId="28504"/>
    <cellStyle name="Moneda 4 2 14 3" xfId="15433"/>
    <cellStyle name="Moneda 4 2 14 3 2" xfId="26673"/>
    <cellStyle name="Moneda 4 2 14 4" xfId="12358"/>
    <cellStyle name="Moneda 4 2 14 4 2" xfId="24667"/>
    <cellStyle name="Moneda 4 2 14 5" xfId="22828"/>
    <cellStyle name="Moneda 4 2 14 6" xfId="7776"/>
    <cellStyle name="Moneda 4 2 15" xfId="13739"/>
    <cellStyle name="Moneda 4 2 15 2" xfId="26031"/>
    <cellStyle name="Moneda 4 2 16" xfId="21560"/>
    <cellStyle name="Moneda 4 2 17" xfId="6083"/>
    <cellStyle name="Moneda 4 2 2" xfId="97"/>
    <cellStyle name="Moneda 4 2 2 10" xfId="13740"/>
    <cellStyle name="Moneda 4 2 2 10 2" xfId="26032"/>
    <cellStyle name="Moneda 4 2 2 11" xfId="21561"/>
    <cellStyle name="Moneda 4 2 2 12" xfId="6084"/>
    <cellStyle name="Moneda 4 2 2 2" xfId="211"/>
    <cellStyle name="Moneda 4 2 2 2 2" xfId="2041"/>
    <cellStyle name="Moneda 4 2 2 2 2 2" xfId="20034"/>
    <cellStyle name="Moneda 4 2 2 2 2 2 2" xfId="28559"/>
    <cellStyle name="Moneda 4 2 2 2 2 3" xfId="15517"/>
    <cellStyle name="Moneda 4 2 2 2 2 3 2" xfId="26728"/>
    <cellStyle name="Moneda 4 2 2 2 2 4" xfId="12413"/>
    <cellStyle name="Moneda 4 2 2 2 2 4 2" xfId="24722"/>
    <cellStyle name="Moneda 4 2 2 2 2 5" xfId="22883"/>
    <cellStyle name="Moneda 4 2 2 2 2 6" xfId="7860"/>
    <cellStyle name="Moneda 4 2 2 2 3" xfId="13812"/>
    <cellStyle name="Moneda 4 2 2 2 3 2" xfId="26086"/>
    <cellStyle name="Moneda 4 2 2 2 4" xfId="21632"/>
    <cellStyle name="Moneda 4 2 2 2 5" xfId="6155"/>
    <cellStyle name="Moneda 4 2 2 3" xfId="281"/>
    <cellStyle name="Moneda 4 2 2 3 2" xfId="2091"/>
    <cellStyle name="Moneda 4 2 2 3 2 2" xfId="20065"/>
    <cellStyle name="Moneda 4 2 2 3 2 2 2" xfId="28590"/>
    <cellStyle name="Moneda 4 2 2 3 2 3" xfId="15567"/>
    <cellStyle name="Moneda 4 2 2 3 2 3 2" xfId="26759"/>
    <cellStyle name="Moneda 4 2 2 3 2 4" xfId="12444"/>
    <cellStyle name="Moneda 4 2 2 3 2 4 2" xfId="24753"/>
    <cellStyle name="Moneda 4 2 2 3 2 5" xfId="22914"/>
    <cellStyle name="Moneda 4 2 2 3 2 6" xfId="7910"/>
    <cellStyle name="Moneda 4 2 2 3 3" xfId="13861"/>
    <cellStyle name="Moneda 4 2 2 3 3 2" xfId="26116"/>
    <cellStyle name="Moneda 4 2 2 3 4" xfId="21681"/>
    <cellStyle name="Moneda 4 2 2 3 5" xfId="6204"/>
    <cellStyle name="Moneda 4 2 2 4" xfId="409"/>
    <cellStyle name="Moneda 4 2 2 4 2" xfId="2194"/>
    <cellStyle name="Moneda 4 2 2 4 2 2" xfId="20116"/>
    <cellStyle name="Moneda 4 2 2 4 2 2 2" xfId="28641"/>
    <cellStyle name="Moneda 4 2 2 4 2 3" xfId="15670"/>
    <cellStyle name="Moneda 4 2 2 4 2 3 2" xfId="26810"/>
    <cellStyle name="Moneda 4 2 2 4 2 4" xfId="12495"/>
    <cellStyle name="Moneda 4 2 2 4 2 4 2" xfId="24804"/>
    <cellStyle name="Moneda 4 2 2 4 2 5" xfId="22965"/>
    <cellStyle name="Moneda 4 2 2 4 2 6" xfId="8013"/>
    <cellStyle name="Moneda 4 2 2 4 3" xfId="13964"/>
    <cellStyle name="Moneda 4 2 2 4 3 2" xfId="26167"/>
    <cellStyle name="Moneda 4 2 2 4 4" xfId="21784"/>
    <cellStyle name="Moneda 4 2 2 4 5" xfId="6307"/>
    <cellStyle name="Moneda 4 2 2 5" xfId="477"/>
    <cellStyle name="Moneda 4 2 2 5 2" xfId="2247"/>
    <cellStyle name="Moneda 4 2 2 5 2 2" xfId="20134"/>
    <cellStyle name="Moneda 4 2 2 5 2 2 2" xfId="28659"/>
    <cellStyle name="Moneda 4 2 2 5 2 3" xfId="15723"/>
    <cellStyle name="Moneda 4 2 2 5 2 3 2" xfId="26828"/>
    <cellStyle name="Moneda 4 2 2 5 2 4" xfId="12513"/>
    <cellStyle name="Moneda 4 2 2 5 2 4 2" xfId="24822"/>
    <cellStyle name="Moneda 4 2 2 5 2 5" xfId="22983"/>
    <cellStyle name="Moneda 4 2 2 5 2 6" xfId="8066"/>
    <cellStyle name="Moneda 4 2 2 5 3" xfId="14017"/>
    <cellStyle name="Moneda 4 2 2 5 3 2" xfId="26185"/>
    <cellStyle name="Moneda 4 2 2 5 4" xfId="21837"/>
    <cellStyle name="Moneda 4 2 2 5 5" xfId="6360"/>
    <cellStyle name="Moneda 4 2 2 6" xfId="575"/>
    <cellStyle name="Moneda 4 2 2 6 2" xfId="2329"/>
    <cellStyle name="Moneda 4 2 2 6 2 2" xfId="20165"/>
    <cellStyle name="Moneda 4 2 2 6 2 2 2" xfId="28690"/>
    <cellStyle name="Moneda 4 2 2 6 2 3" xfId="15805"/>
    <cellStyle name="Moneda 4 2 2 6 2 3 2" xfId="26859"/>
    <cellStyle name="Moneda 4 2 2 6 2 4" xfId="12544"/>
    <cellStyle name="Moneda 4 2 2 6 2 4 2" xfId="24853"/>
    <cellStyle name="Moneda 4 2 2 6 2 5" xfId="23014"/>
    <cellStyle name="Moneda 4 2 2 6 2 6" xfId="8148"/>
    <cellStyle name="Moneda 4 2 2 6 3" xfId="14099"/>
    <cellStyle name="Moneda 4 2 2 6 3 2" xfId="26216"/>
    <cellStyle name="Moneda 4 2 2 6 4" xfId="21919"/>
    <cellStyle name="Moneda 4 2 2 6 5" xfId="6442"/>
    <cellStyle name="Moneda 4 2 2 7" xfId="624"/>
    <cellStyle name="Moneda 4 2 2 7 2" xfId="2364"/>
    <cellStyle name="Moneda 4 2 2 7 2 2" xfId="20186"/>
    <cellStyle name="Moneda 4 2 2 7 2 2 2" xfId="28711"/>
    <cellStyle name="Moneda 4 2 2 7 2 3" xfId="15840"/>
    <cellStyle name="Moneda 4 2 2 7 2 3 2" xfId="26880"/>
    <cellStyle name="Moneda 4 2 2 7 2 4" xfId="12565"/>
    <cellStyle name="Moneda 4 2 2 7 2 4 2" xfId="24874"/>
    <cellStyle name="Moneda 4 2 2 7 2 5" xfId="23035"/>
    <cellStyle name="Moneda 4 2 2 7 2 6" xfId="8183"/>
    <cellStyle name="Moneda 4 2 2 7 3" xfId="14133"/>
    <cellStyle name="Moneda 4 2 2 7 3 2" xfId="26236"/>
    <cellStyle name="Moneda 4 2 2 7 4" xfId="21953"/>
    <cellStyle name="Moneda 4 2 2 7 5" xfId="6476"/>
    <cellStyle name="Moneda 4 2 2 8" xfId="1115"/>
    <cellStyle name="Moneda 4 2 2 8 2" xfId="3595"/>
    <cellStyle name="Moneda 4 2 2 8 2 2" xfId="20555"/>
    <cellStyle name="Moneda 4 2 2 8 2 2 2" xfId="29080"/>
    <cellStyle name="Moneda 4 2 2 8 2 3" xfId="17070"/>
    <cellStyle name="Moneda 4 2 2 8 2 3 2" xfId="27249"/>
    <cellStyle name="Moneda 4 2 2 8 2 4" xfId="12934"/>
    <cellStyle name="Moneda 4 2 2 8 2 4 2" xfId="25243"/>
    <cellStyle name="Moneda 4 2 2 8 2 5" xfId="23404"/>
    <cellStyle name="Moneda 4 2 2 8 2 6" xfId="9413"/>
    <cellStyle name="Moneda 4 2 2 8 3" xfId="14602"/>
    <cellStyle name="Moneda 4 2 2 8 3 2" xfId="26363"/>
    <cellStyle name="Moneda 4 2 2 8 4" xfId="22419"/>
    <cellStyle name="Moneda 4 2 2 8 5" xfId="6945"/>
    <cellStyle name="Moneda 4 2 2 9" xfId="1958"/>
    <cellStyle name="Moneda 4 2 2 9 2" xfId="19980"/>
    <cellStyle name="Moneda 4 2 2 9 2 2" xfId="28505"/>
    <cellStyle name="Moneda 4 2 2 9 3" xfId="15434"/>
    <cellStyle name="Moneda 4 2 2 9 3 2" xfId="26674"/>
    <cellStyle name="Moneda 4 2 2 9 4" xfId="12359"/>
    <cellStyle name="Moneda 4 2 2 9 4 2" xfId="24668"/>
    <cellStyle name="Moneda 4 2 2 9 5" xfId="22829"/>
    <cellStyle name="Moneda 4 2 2 9 6" xfId="7777"/>
    <cellStyle name="Moneda 4 2 3" xfId="98"/>
    <cellStyle name="Moneda 4 2 3 2" xfId="359"/>
    <cellStyle name="Moneda 4 2 3 2 2" xfId="2157"/>
    <cellStyle name="Moneda 4 2 3 2 2 2" xfId="20095"/>
    <cellStyle name="Moneda 4 2 3 2 2 2 2" xfId="28620"/>
    <cellStyle name="Moneda 4 2 3 2 2 3" xfId="15633"/>
    <cellStyle name="Moneda 4 2 3 2 2 3 2" xfId="26789"/>
    <cellStyle name="Moneda 4 2 3 2 2 4" xfId="12474"/>
    <cellStyle name="Moneda 4 2 3 2 2 4 2" xfId="24783"/>
    <cellStyle name="Moneda 4 2 3 2 2 5" xfId="22944"/>
    <cellStyle name="Moneda 4 2 3 2 2 6" xfId="7976"/>
    <cellStyle name="Moneda 4 2 3 2 3" xfId="13927"/>
    <cellStyle name="Moneda 4 2 3 2 3 2" xfId="26146"/>
    <cellStyle name="Moneda 4 2 3 2 4" xfId="21747"/>
    <cellStyle name="Moneda 4 2 3 2 5" xfId="6270"/>
    <cellStyle name="Moneda 4 2 3 3" xfId="1959"/>
    <cellStyle name="Moneda 4 2 3 3 2" xfId="19981"/>
    <cellStyle name="Moneda 4 2 3 3 2 2" xfId="28506"/>
    <cellStyle name="Moneda 4 2 3 3 3" xfId="15435"/>
    <cellStyle name="Moneda 4 2 3 3 3 2" xfId="26675"/>
    <cellStyle name="Moneda 4 2 3 3 4" xfId="12360"/>
    <cellStyle name="Moneda 4 2 3 3 4 2" xfId="24669"/>
    <cellStyle name="Moneda 4 2 3 3 5" xfId="22830"/>
    <cellStyle name="Moneda 4 2 3 3 6" xfId="7778"/>
    <cellStyle name="Moneda 4 2 3 4" xfId="13741"/>
    <cellStyle name="Moneda 4 2 3 4 2" xfId="26033"/>
    <cellStyle name="Moneda 4 2 3 5" xfId="21562"/>
    <cellStyle name="Moneda 4 2 3 6" xfId="6085"/>
    <cellStyle name="Moneda 4 2 4" xfId="99"/>
    <cellStyle name="Moneda 4 2 4 2" xfId="360"/>
    <cellStyle name="Moneda 4 2 4 2 2" xfId="2158"/>
    <cellStyle name="Moneda 4 2 4 2 2 2" xfId="20096"/>
    <cellStyle name="Moneda 4 2 4 2 2 2 2" xfId="28621"/>
    <cellStyle name="Moneda 4 2 4 2 2 3" xfId="15634"/>
    <cellStyle name="Moneda 4 2 4 2 2 3 2" xfId="26790"/>
    <cellStyle name="Moneda 4 2 4 2 2 4" xfId="12475"/>
    <cellStyle name="Moneda 4 2 4 2 2 4 2" xfId="24784"/>
    <cellStyle name="Moneda 4 2 4 2 2 5" xfId="22945"/>
    <cellStyle name="Moneda 4 2 4 2 2 6" xfId="7977"/>
    <cellStyle name="Moneda 4 2 4 2 3" xfId="13928"/>
    <cellStyle name="Moneda 4 2 4 2 3 2" xfId="26147"/>
    <cellStyle name="Moneda 4 2 4 2 4" xfId="21748"/>
    <cellStyle name="Moneda 4 2 4 2 5" xfId="6271"/>
    <cellStyle name="Moneda 4 2 4 3" xfId="1960"/>
    <cellStyle name="Moneda 4 2 4 3 2" xfId="19982"/>
    <cellStyle name="Moneda 4 2 4 3 2 2" xfId="28507"/>
    <cellStyle name="Moneda 4 2 4 3 3" xfId="15436"/>
    <cellStyle name="Moneda 4 2 4 3 3 2" xfId="26676"/>
    <cellStyle name="Moneda 4 2 4 3 4" xfId="12361"/>
    <cellStyle name="Moneda 4 2 4 3 4 2" xfId="24670"/>
    <cellStyle name="Moneda 4 2 4 3 5" xfId="22831"/>
    <cellStyle name="Moneda 4 2 4 3 6" xfId="7779"/>
    <cellStyle name="Moneda 4 2 4 4" xfId="13742"/>
    <cellStyle name="Moneda 4 2 4 4 2" xfId="26034"/>
    <cellStyle name="Moneda 4 2 4 5" xfId="21563"/>
    <cellStyle name="Moneda 4 2 4 6" xfId="6086"/>
    <cellStyle name="Moneda 4 2 5" xfId="100"/>
    <cellStyle name="Moneda 4 2 5 2" xfId="361"/>
    <cellStyle name="Moneda 4 2 5 2 2" xfId="2159"/>
    <cellStyle name="Moneda 4 2 5 2 2 2" xfId="20097"/>
    <cellStyle name="Moneda 4 2 5 2 2 2 2" xfId="28622"/>
    <cellStyle name="Moneda 4 2 5 2 2 3" xfId="15635"/>
    <cellStyle name="Moneda 4 2 5 2 2 3 2" xfId="26791"/>
    <cellStyle name="Moneda 4 2 5 2 2 4" xfId="12476"/>
    <cellStyle name="Moneda 4 2 5 2 2 4 2" xfId="24785"/>
    <cellStyle name="Moneda 4 2 5 2 2 5" xfId="22946"/>
    <cellStyle name="Moneda 4 2 5 2 2 6" xfId="7978"/>
    <cellStyle name="Moneda 4 2 5 2 3" xfId="13929"/>
    <cellStyle name="Moneda 4 2 5 2 3 2" xfId="26148"/>
    <cellStyle name="Moneda 4 2 5 2 4" xfId="21749"/>
    <cellStyle name="Moneda 4 2 5 2 5" xfId="6272"/>
    <cellStyle name="Moneda 4 2 5 3" xfId="1961"/>
    <cellStyle name="Moneda 4 2 5 3 2" xfId="19983"/>
    <cellStyle name="Moneda 4 2 5 3 2 2" xfId="28508"/>
    <cellStyle name="Moneda 4 2 5 3 3" xfId="15437"/>
    <cellStyle name="Moneda 4 2 5 3 3 2" xfId="26677"/>
    <cellStyle name="Moneda 4 2 5 3 4" xfId="12362"/>
    <cellStyle name="Moneda 4 2 5 3 4 2" xfId="24671"/>
    <cellStyle name="Moneda 4 2 5 3 5" xfId="22832"/>
    <cellStyle name="Moneda 4 2 5 3 6" xfId="7780"/>
    <cellStyle name="Moneda 4 2 5 4" xfId="13743"/>
    <cellStyle name="Moneda 4 2 5 4 2" xfId="26035"/>
    <cellStyle name="Moneda 4 2 5 5" xfId="21564"/>
    <cellStyle name="Moneda 4 2 5 6" xfId="6087"/>
    <cellStyle name="Moneda 4 2 6" xfId="101"/>
    <cellStyle name="Moneda 4 2 6 2" xfId="362"/>
    <cellStyle name="Moneda 4 2 6 2 2" xfId="2160"/>
    <cellStyle name="Moneda 4 2 6 2 2 2" xfId="20098"/>
    <cellStyle name="Moneda 4 2 6 2 2 2 2" xfId="28623"/>
    <cellStyle name="Moneda 4 2 6 2 2 3" xfId="15636"/>
    <cellStyle name="Moneda 4 2 6 2 2 3 2" xfId="26792"/>
    <cellStyle name="Moneda 4 2 6 2 2 4" xfId="12477"/>
    <cellStyle name="Moneda 4 2 6 2 2 4 2" xfId="24786"/>
    <cellStyle name="Moneda 4 2 6 2 2 5" xfId="22947"/>
    <cellStyle name="Moneda 4 2 6 2 2 6" xfId="7979"/>
    <cellStyle name="Moneda 4 2 6 2 3" xfId="13930"/>
    <cellStyle name="Moneda 4 2 6 2 3 2" xfId="26149"/>
    <cellStyle name="Moneda 4 2 6 2 4" xfId="21750"/>
    <cellStyle name="Moneda 4 2 6 2 5" xfId="6273"/>
    <cellStyle name="Moneda 4 2 6 3" xfId="1962"/>
    <cellStyle name="Moneda 4 2 6 3 2" xfId="19984"/>
    <cellStyle name="Moneda 4 2 6 3 2 2" xfId="28509"/>
    <cellStyle name="Moneda 4 2 6 3 3" xfId="15438"/>
    <cellStyle name="Moneda 4 2 6 3 3 2" xfId="26678"/>
    <cellStyle name="Moneda 4 2 6 3 4" xfId="12363"/>
    <cellStyle name="Moneda 4 2 6 3 4 2" xfId="24672"/>
    <cellStyle name="Moneda 4 2 6 3 5" xfId="22833"/>
    <cellStyle name="Moneda 4 2 6 3 6" xfId="7781"/>
    <cellStyle name="Moneda 4 2 6 4" xfId="13744"/>
    <cellStyle name="Moneda 4 2 6 4 2" xfId="26036"/>
    <cellStyle name="Moneda 4 2 6 5" xfId="21565"/>
    <cellStyle name="Moneda 4 2 6 6" xfId="6088"/>
    <cellStyle name="Moneda 4 2 7" xfId="123"/>
    <cellStyle name="Moneda 4 2 7 2" xfId="1969"/>
    <cellStyle name="Moneda 4 2 7 2 2" xfId="19991"/>
    <cellStyle name="Moneda 4 2 7 2 2 2" xfId="28516"/>
    <cellStyle name="Moneda 4 2 7 2 3" xfId="15445"/>
    <cellStyle name="Moneda 4 2 7 2 3 2" xfId="26685"/>
    <cellStyle name="Moneda 4 2 7 2 4" xfId="12370"/>
    <cellStyle name="Moneda 4 2 7 2 4 2" xfId="24679"/>
    <cellStyle name="Moneda 4 2 7 2 5" xfId="22840"/>
    <cellStyle name="Moneda 4 2 7 2 6" xfId="7788"/>
    <cellStyle name="Moneda 4 2 7 3" xfId="13752"/>
    <cellStyle name="Moneda 4 2 7 3 2" xfId="26043"/>
    <cellStyle name="Moneda 4 2 7 4" xfId="21572"/>
    <cellStyle name="Moneda 4 2 7 5" xfId="6095"/>
    <cellStyle name="Moneda 4 2 8" xfId="282"/>
    <cellStyle name="Moneda 4 2 8 2" xfId="2092"/>
    <cellStyle name="Moneda 4 2 8 2 2" xfId="20066"/>
    <cellStyle name="Moneda 4 2 8 2 2 2" xfId="28591"/>
    <cellStyle name="Moneda 4 2 8 2 3" xfId="15568"/>
    <cellStyle name="Moneda 4 2 8 2 3 2" xfId="26760"/>
    <cellStyle name="Moneda 4 2 8 2 4" xfId="12445"/>
    <cellStyle name="Moneda 4 2 8 2 4 2" xfId="24754"/>
    <cellStyle name="Moneda 4 2 8 2 5" xfId="22915"/>
    <cellStyle name="Moneda 4 2 8 2 6" xfId="7911"/>
    <cellStyle name="Moneda 4 2 8 3" xfId="13862"/>
    <cellStyle name="Moneda 4 2 8 3 2" xfId="26117"/>
    <cellStyle name="Moneda 4 2 8 4" xfId="21682"/>
    <cellStyle name="Moneda 4 2 8 5" xfId="6205"/>
    <cellStyle name="Moneda 4 2 9" xfId="410"/>
    <cellStyle name="Moneda 4 2 9 2" xfId="2195"/>
    <cellStyle name="Moneda 4 2 9 2 2" xfId="20117"/>
    <cellStyle name="Moneda 4 2 9 2 2 2" xfId="28642"/>
    <cellStyle name="Moneda 4 2 9 2 3" xfId="15671"/>
    <cellStyle name="Moneda 4 2 9 2 3 2" xfId="26811"/>
    <cellStyle name="Moneda 4 2 9 2 4" xfId="12496"/>
    <cellStyle name="Moneda 4 2 9 2 4 2" xfId="24805"/>
    <cellStyle name="Moneda 4 2 9 2 5" xfId="22966"/>
    <cellStyle name="Moneda 4 2 9 2 6" xfId="8014"/>
    <cellStyle name="Moneda 4 2 9 3" xfId="13965"/>
    <cellStyle name="Moneda 4 2 9 3 2" xfId="26168"/>
    <cellStyle name="Moneda 4 2 9 4" xfId="21785"/>
    <cellStyle name="Moneda 4 2 9 5" xfId="6308"/>
    <cellStyle name="Moneda 4 3" xfId="102"/>
    <cellStyle name="Moneda 4 3 2" xfId="210"/>
    <cellStyle name="Moneda 4 4" xfId="174"/>
    <cellStyle name="Moneda 4 5" xfId="283"/>
    <cellStyle name="Moneda 4 6" xfId="411"/>
    <cellStyle name="Moneda 4 7" xfId="478"/>
    <cellStyle name="Moneda 4 8" xfId="576"/>
    <cellStyle name="Moneda 4 9" xfId="625"/>
    <cellStyle name="Moneda 5" xfId="103"/>
    <cellStyle name="Moneda 5 10" xfId="1116"/>
    <cellStyle name="Moneda 5 2" xfId="104"/>
    <cellStyle name="Moneda 5 2 2" xfId="213"/>
    <cellStyle name="Moneda 5 2 3" xfId="176"/>
    <cellStyle name="Moneda 5 2 4" xfId="284"/>
    <cellStyle name="Moneda 5 2 5" xfId="412"/>
    <cellStyle name="Moneda 5 2 6" xfId="479"/>
    <cellStyle name="Moneda 5 2 7" xfId="577"/>
    <cellStyle name="Moneda 5 2 8" xfId="626"/>
    <cellStyle name="Moneda 5 2 9" xfId="1117"/>
    <cellStyle name="Moneda 5 3" xfId="212"/>
    <cellStyle name="Moneda 5 4" xfId="175"/>
    <cellStyle name="Moneda 5 5" xfId="285"/>
    <cellStyle name="Moneda 5 6" xfId="413"/>
    <cellStyle name="Moneda 5 7" xfId="480"/>
    <cellStyle name="Moneda 5 8" xfId="578"/>
    <cellStyle name="Moneda 5 9" xfId="627"/>
    <cellStyle name="Moneda 6" xfId="105"/>
    <cellStyle name="Moneda 6 10" xfId="1963"/>
    <cellStyle name="Moneda 6 10 2" xfId="19985"/>
    <cellStyle name="Moneda 6 10 2 2" xfId="28510"/>
    <cellStyle name="Moneda 6 10 3" xfId="15439"/>
    <cellStyle name="Moneda 6 10 3 2" xfId="26679"/>
    <cellStyle name="Moneda 6 10 4" xfId="12364"/>
    <cellStyle name="Moneda 6 10 4 2" xfId="24673"/>
    <cellStyle name="Moneda 6 10 5" xfId="22834"/>
    <cellStyle name="Moneda 6 10 6" xfId="7782"/>
    <cellStyle name="Moneda 6 11" xfId="13745"/>
    <cellStyle name="Moneda 6 11 2" xfId="26037"/>
    <cellStyle name="Moneda 6 12" xfId="21566"/>
    <cellStyle name="Moneda 6 13" xfId="6089"/>
    <cellStyle name="Moneda 6 2" xfId="106"/>
    <cellStyle name="Moneda 6 2 10" xfId="13746"/>
    <cellStyle name="Moneda 6 2 10 2" xfId="26038"/>
    <cellStyle name="Moneda 6 2 11" xfId="21567"/>
    <cellStyle name="Moneda 6 2 12" xfId="6090"/>
    <cellStyle name="Moneda 6 2 2" xfId="214"/>
    <cellStyle name="Moneda 6 2 2 2" xfId="2042"/>
    <cellStyle name="Moneda 6 2 2 2 2" xfId="20035"/>
    <cellStyle name="Moneda 6 2 2 2 2 2" xfId="28560"/>
    <cellStyle name="Moneda 6 2 2 2 3" xfId="15518"/>
    <cellStyle name="Moneda 6 2 2 2 3 2" xfId="26729"/>
    <cellStyle name="Moneda 6 2 2 2 4" xfId="12414"/>
    <cellStyle name="Moneda 6 2 2 2 4 2" xfId="24723"/>
    <cellStyle name="Moneda 6 2 2 2 5" xfId="22884"/>
    <cellStyle name="Moneda 6 2 2 2 6" xfId="7861"/>
    <cellStyle name="Moneda 6 2 2 3" xfId="13813"/>
    <cellStyle name="Moneda 6 2 2 3 2" xfId="26087"/>
    <cellStyle name="Moneda 6 2 2 4" xfId="21633"/>
    <cellStyle name="Moneda 6 2 2 5" xfId="6156"/>
    <cellStyle name="Moneda 6 2 3" xfId="286"/>
    <cellStyle name="Moneda 6 2 3 2" xfId="2093"/>
    <cellStyle name="Moneda 6 2 3 2 2" xfId="20067"/>
    <cellStyle name="Moneda 6 2 3 2 2 2" xfId="28592"/>
    <cellStyle name="Moneda 6 2 3 2 3" xfId="15569"/>
    <cellStyle name="Moneda 6 2 3 2 3 2" xfId="26761"/>
    <cellStyle name="Moneda 6 2 3 2 4" xfId="12446"/>
    <cellStyle name="Moneda 6 2 3 2 4 2" xfId="24755"/>
    <cellStyle name="Moneda 6 2 3 2 5" xfId="22916"/>
    <cellStyle name="Moneda 6 2 3 2 6" xfId="7912"/>
    <cellStyle name="Moneda 6 2 3 3" xfId="13863"/>
    <cellStyle name="Moneda 6 2 3 3 2" xfId="26118"/>
    <cellStyle name="Moneda 6 2 3 4" xfId="21683"/>
    <cellStyle name="Moneda 6 2 3 5" xfId="6206"/>
    <cellStyle name="Moneda 6 2 4" xfId="414"/>
    <cellStyle name="Moneda 6 2 4 2" xfId="2196"/>
    <cellStyle name="Moneda 6 2 4 2 2" xfId="20118"/>
    <cellStyle name="Moneda 6 2 4 2 2 2" xfId="28643"/>
    <cellStyle name="Moneda 6 2 4 2 3" xfId="15672"/>
    <cellStyle name="Moneda 6 2 4 2 3 2" xfId="26812"/>
    <cellStyle name="Moneda 6 2 4 2 4" xfId="12497"/>
    <cellStyle name="Moneda 6 2 4 2 4 2" xfId="24806"/>
    <cellStyle name="Moneda 6 2 4 2 5" xfId="22967"/>
    <cellStyle name="Moneda 6 2 4 2 6" xfId="8015"/>
    <cellStyle name="Moneda 6 2 4 3" xfId="13966"/>
    <cellStyle name="Moneda 6 2 4 3 2" xfId="26169"/>
    <cellStyle name="Moneda 6 2 4 4" xfId="21786"/>
    <cellStyle name="Moneda 6 2 4 5" xfId="6309"/>
    <cellStyle name="Moneda 6 2 5" xfId="481"/>
    <cellStyle name="Moneda 6 2 5 2" xfId="2248"/>
    <cellStyle name="Moneda 6 2 5 2 2" xfId="20135"/>
    <cellStyle name="Moneda 6 2 5 2 2 2" xfId="28660"/>
    <cellStyle name="Moneda 6 2 5 2 3" xfId="15724"/>
    <cellStyle name="Moneda 6 2 5 2 3 2" xfId="26829"/>
    <cellStyle name="Moneda 6 2 5 2 4" xfId="12514"/>
    <cellStyle name="Moneda 6 2 5 2 4 2" xfId="24823"/>
    <cellStyle name="Moneda 6 2 5 2 5" xfId="22984"/>
    <cellStyle name="Moneda 6 2 5 2 6" xfId="8067"/>
    <cellStyle name="Moneda 6 2 5 3" xfId="14018"/>
    <cellStyle name="Moneda 6 2 5 3 2" xfId="26186"/>
    <cellStyle name="Moneda 6 2 5 4" xfId="21838"/>
    <cellStyle name="Moneda 6 2 5 5" xfId="6361"/>
    <cellStyle name="Moneda 6 2 6" xfId="579"/>
    <cellStyle name="Moneda 6 2 6 2" xfId="2330"/>
    <cellStyle name="Moneda 6 2 6 2 2" xfId="20166"/>
    <cellStyle name="Moneda 6 2 6 2 2 2" xfId="28691"/>
    <cellStyle name="Moneda 6 2 6 2 3" xfId="15806"/>
    <cellStyle name="Moneda 6 2 6 2 3 2" xfId="26860"/>
    <cellStyle name="Moneda 6 2 6 2 4" xfId="12545"/>
    <cellStyle name="Moneda 6 2 6 2 4 2" xfId="24854"/>
    <cellStyle name="Moneda 6 2 6 2 5" xfId="23015"/>
    <cellStyle name="Moneda 6 2 6 2 6" xfId="8149"/>
    <cellStyle name="Moneda 6 2 6 3" xfId="14100"/>
    <cellStyle name="Moneda 6 2 6 3 2" xfId="26217"/>
    <cellStyle name="Moneda 6 2 6 4" xfId="21920"/>
    <cellStyle name="Moneda 6 2 6 5" xfId="6443"/>
    <cellStyle name="Moneda 6 2 7" xfId="628"/>
    <cellStyle name="Moneda 6 2 7 2" xfId="2365"/>
    <cellStyle name="Moneda 6 2 7 2 2" xfId="20187"/>
    <cellStyle name="Moneda 6 2 7 2 2 2" xfId="28712"/>
    <cellStyle name="Moneda 6 2 7 2 3" xfId="15841"/>
    <cellStyle name="Moneda 6 2 7 2 3 2" xfId="26881"/>
    <cellStyle name="Moneda 6 2 7 2 4" xfId="12566"/>
    <cellStyle name="Moneda 6 2 7 2 4 2" xfId="24875"/>
    <cellStyle name="Moneda 6 2 7 2 5" xfId="23036"/>
    <cellStyle name="Moneda 6 2 7 2 6" xfId="8184"/>
    <cellStyle name="Moneda 6 2 7 3" xfId="14134"/>
    <cellStyle name="Moneda 6 2 7 3 2" xfId="26237"/>
    <cellStyle name="Moneda 6 2 7 4" xfId="21954"/>
    <cellStyle name="Moneda 6 2 7 5" xfId="6477"/>
    <cellStyle name="Moneda 6 2 8" xfId="1118"/>
    <cellStyle name="Moneda 6 2 8 2" xfId="3596"/>
    <cellStyle name="Moneda 6 2 8 2 2" xfId="20556"/>
    <cellStyle name="Moneda 6 2 8 2 2 2" xfId="29081"/>
    <cellStyle name="Moneda 6 2 8 2 3" xfId="17071"/>
    <cellStyle name="Moneda 6 2 8 2 3 2" xfId="27250"/>
    <cellStyle name="Moneda 6 2 8 2 4" xfId="12935"/>
    <cellStyle name="Moneda 6 2 8 2 4 2" xfId="25244"/>
    <cellStyle name="Moneda 6 2 8 2 5" xfId="23405"/>
    <cellStyle name="Moneda 6 2 8 2 6" xfId="9414"/>
    <cellStyle name="Moneda 6 2 8 3" xfId="14603"/>
    <cellStyle name="Moneda 6 2 8 3 2" xfId="26364"/>
    <cellStyle name="Moneda 6 2 8 4" xfId="22420"/>
    <cellStyle name="Moneda 6 2 8 5" xfId="6946"/>
    <cellStyle name="Moneda 6 2 9" xfId="1964"/>
    <cellStyle name="Moneda 6 2 9 2" xfId="19986"/>
    <cellStyle name="Moneda 6 2 9 2 2" xfId="28511"/>
    <cellStyle name="Moneda 6 2 9 3" xfId="15440"/>
    <cellStyle name="Moneda 6 2 9 3 2" xfId="26680"/>
    <cellStyle name="Moneda 6 2 9 4" xfId="12365"/>
    <cellStyle name="Moneda 6 2 9 4 2" xfId="24674"/>
    <cellStyle name="Moneda 6 2 9 5" xfId="22835"/>
    <cellStyle name="Moneda 6 2 9 6" xfId="7783"/>
    <cellStyle name="Moneda 6 3" xfId="177"/>
    <cellStyle name="Moneda 6 3 2" xfId="2022"/>
    <cellStyle name="Moneda 6 3 2 2" xfId="20016"/>
    <cellStyle name="Moneda 6 3 2 2 2" xfId="28541"/>
    <cellStyle name="Moneda 6 3 2 3" xfId="15498"/>
    <cellStyle name="Moneda 6 3 2 3 2" xfId="26710"/>
    <cellStyle name="Moneda 6 3 2 4" xfId="12395"/>
    <cellStyle name="Moneda 6 3 2 4 2" xfId="24704"/>
    <cellStyle name="Moneda 6 3 2 5" xfId="22865"/>
    <cellStyle name="Moneda 6 3 2 6" xfId="7841"/>
    <cellStyle name="Moneda 6 3 3" xfId="13793"/>
    <cellStyle name="Moneda 6 3 3 2" xfId="26068"/>
    <cellStyle name="Moneda 6 3 4" xfId="21613"/>
    <cellStyle name="Moneda 6 3 5" xfId="6136"/>
    <cellStyle name="Moneda 6 4" xfId="287"/>
    <cellStyle name="Moneda 6 4 2" xfId="2094"/>
    <cellStyle name="Moneda 6 4 2 2" xfId="20068"/>
    <cellStyle name="Moneda 6 4 2 2 2" xfId="28593"/>
    <cellStyle name="Moneda 6 4 2 3" xfId="15570"/>
    <cellStyle name="Moneda 6 4 2 3 2" xfId="26762"/>
    <cellStyle name="Moneda 6 4 2 4" xfId="12447"/>
    <cellStyle name="Moneda 6 4 2 4 2" xfId="24756"/>
    <cellStyle name="Moneda 6 4 2 5" xfId="22917"/>
    <cellStyle name="Moneda 6 4 2 6" xfId="7913"/>
    <cellStyle name="Moneda 6 4 3" xfId="13864"/>
    <cellStyle name="Moneda 6 4 3 2" xfId="26119"/>
    <cellStyle name="Moneda 6 4 4" xfId="21684"/>
    <cellStyle name="Moneda 6 4 5" xfId="6207"/>
    <cellStyle name="Moneda 6 5" xfId="415"/>
    <cellStyle name="Moneda 6 5 2" xfId="2197"/>
    <cellStyle name="Moneda 6 5 2 2" xfId="20119"/>
    <cellStyle name="Moneda 6 5 2 2 2" xfId="28644"/>
    <cellStyle name="Moneda 6 5 2 3" xfId="15673"/>
    <cellStyle name="Moneda 6 5 2 3 2" xfId="26813"/>
    <cellStyle name="Moneda 6 5 2 4" xfId="12498"/>
    <cellStyle name="Moneda 6 5 2 4 2" xfId="24807"/>
    <cellStyle name="Moneda 6 5 2 5" xfId="22968"/>
    <cellStyle name="Moneda 6 5 2 6" xfId="8016"/>
    <cellStyle name="Moneda 6 5 3" xfId="13967"/>
    <cellStyle name="Moneda 6 5 3 2" xfId="26170"/>
    <cellStyle name="Moneda 6 5 4" xfId="21787"/>
    <cellStyle name="Moneda 6 5 5" xfId="6310"/>
    <cellStyle name="Moneda 6 6" xfId="482"/>
    <cellStyle name="Moneda 6 6 2" xfId="2249"/>
    <cellStyle name="Moneda 6 6 2 2" xfId="20136"/>
    <cellStyle name="Moneda 6 6 2 2 2" xfId="28661"/>
    <cellStyle name="Moneda 6 6 2 3" xfId="15725"/>
    <cellStyle name="Moneda 6 6 2 3 2" xfId="26830"/>
    <cellStyle name="Moneda 6 6 2 4" xfId="12515"/>
    <cellStyle name="Moneda 6 6 2 4 2" xfId="24824"/>
    <cellStyle name="Moneda 6 6 2 5" xfId="22985"/>
    <cellStyle name="Moneda 6 6 2 6" xfId="8068"/>
    <cellStyle name="Moneda 6 6 3" xfId="14019"/>
    <cellStyle name="Moneda 6 6 3 2" xfId="26187"/>
    <cellStyle name="Moneda 6 6 4" xfId="21839"/>
    <cellStyle name="Moneda 6 6 5" xfId="6362"/>
    <cellStyle name="Moneda 6 7" xfId="580"/>
    <cellStyle name="Moneda 6 7 2" xfId="2331"/>
    <cellStyle name="Moneda 6 7 2 2" xfId="20167"/>
    <cellStyle name="Moneda 6 7 2 2 2" xfId="28692"/>
    <cellStyle name="Moneda 6 7 2 3" xfId="15807"/>
    <cellStyle name="Moneda 6 7 2 3 2" xfId="26861"/>
    <cellStyle name="Moneda 6 7 2 4" xfId="12546"/>
    <cellStyle name="Moneda 6 7 2 4 2" xfId="24855"/>
    <cellStyle name="Moneda 6 7 2 5" xfId="23016"/>
    <cellStyle name="Moneda 6 7 2 6" xfId="8150"/>
    <cellStyle name="Moneda 6 7 3" xfId="14101"/>
    <cellStyle name="Moneda 6 7 3 2" xfId="26218"/>
    <cellStyle name="Moneda 6 7 4" xfId="21921"/>
    <cellStyle name="Moneda 6 7 5" xfId="6444"/>
    <cellStyle name="Moneda 6 8" xfId="629"/>
    <cellStyle name="Moneda 6 8 2" xfId="2366"/>
    <cellStyle name="Moneda 6 8 2 2" xfId="20188"/>
    <cellStyle name="Moneda 6 8 2 2 2" xfId="28713"/>
    <cellStyle name="Moneda 6 8 2 3" xfId="15842"/>
    <cellStyle name="Moneda 6 8 2 3 2" xfId="26882"/>
    <cellStyle name="Moneda 6 8 2 4" xfId="12567"/>
    <cellStyle name="Moneda 6 8 2 4 2" xfId="24876"/>
    <cellStyle name="Moneda 6 8 2 5" xfId="23037"/>
    <cellStyle name="Moneda 6 8 2 6" xfId="8185"/>
    <cellStyle name="Moneda 6 8 3" xfId="14135"/>
    <cellStyle name="Moneda 6 8 3 2" xfId="26238"/>
    <cellStyle name="Moneda 6 8 4" xfId="21955"/>
    <cellStyle name="Moneda 6 8 5" xfId="6478"/>
    <cellStyle name="Moneda 6 9" xfId="1119"/>
    <cellStyle name="Moneda 6 9 2" xfId="3597"/>
    <cellStyle name="Moneda 6 9 2 2" xfId="20557"/>
    <cellStyle name="Moneda 6 9 2 2 2" xfId="29082"/>
    <cellStyle name="Moneda 6 9 2 3" xfId="17072"/>
    <cellStyle name="Moneda 6 9 2 3 2" xfId="27251"/>
    <cellStyle name="Moneda 6 9 2 4" xfId="12936"/>
    <cellStyle name="Moneda 6 9 2 4 2" xfId="25245"/>
    <cellStyle name="Moneda 6 9 2 5" xfId="23406"/>
    <cellStyle name="Moneda 6 9 2 6" xfId="9415"/>
    <cellStyle name="Moneda 6 9 3" xfId="14604"/>
    <cellStyle name="Moneda 6 9 3 2" xfId="26365"/>
    <cellStyle name="Moneda 6 9 4" xfId="22421"/>
    <cellStyle name="Moneda 6 9 5" xfId="6947"/>
    <cellStyle name="Moneda 7" xfId="107"/>
    <cellStyle name="Moneda 7 2" xfId="215"/>
    <cellStyle name="Moneda 7 2 2" xfId="2043"/>
    <cellStyle name="Moneda 7 2 2 2" xfId="20036"/>
    <cellStyle name="Moneda 7 2 2 2 2" xfId="28561"/>
    <cellStyle name="Moneda 7 2 2 3" xfId="15519"/>
    <cellStyle name="Moneda 7 2 2 3 2" xfId="26730"/>
    <cellStyle name="Moneda 7 2 2 4" xfId="12415"/>
    <cellStyle name="Moneda 7 2 2 4 2" xfId="24724"/>
    <cellStyle name="Moneda 7 2 2 5" xfId="22885"/>
    <cellStyle name="Moneda 7 2 2 6" xfId="7862"/>
    <cellStyle name="Moneda 7 2 3" xfId="13814"/>
    <cellStyle name="Moneda 7 2 3 2" xfId="26088"/>
    <cellStyle name="Moneda 7 2 4" xfId="21634"/>
    <cellStyle name="Moneda 7 2 5" xfId="6157"/>
    <cellStyle name="Moneda 7 3" xfId="178"/>
    <cellStyle name="Moneda 7 3 2" xfId="2023"/>
    <cellStyle name="Moneda 7 3 2 2" xfId="20017"/>
    <cellStyle name="Moneda 7 3 2 2 2" xfId="28542"/>
    <cellStyle name="Moneda 7 3 2 3" xfId="15499"/>
    <cellStyle name="Moneda 7 3 2 3 2" xfId="26711"/>
    <cellStyle name="Moneda 7 3 2 4" xfId="12396"/>
    <cellStyle name="Moneda 7 3 2 4 2" xfId="24705"/>
    <cellStyle name="Moneda 7 3 2 5" xfId="22866"/>
    <cellStyle name="Moneda 7 3 2 6" xfId="7842"/>
    <cellStyle name="Moneda 7 3 3" xfId="13794"/>
    <cellStyle name="Moneda 7 3 3 2" xfId="26069"/>
    <cellStyle name="Moneda 7 3 4" xfId="21614"/>
    <cellStyle name="Moneda 7 3 5" xfId="6137"/>
    <cellStyle name="Moneda 7 4" xfId="1965"/>
    <cellStyle name="Moneda 7 4 2" xfId="19987"/>
    <cellStyle name="Moneda 7 4 2 2" xfId="28512"/>
    <cellStyle name="Moneda 7 4 3" xfId="15441"/>
    <cellStyle name="Moneda 7 4 3 2" xfId="26681"/>
    <cellStyle name="Moneda 7 4 4" xfId="12366"/>
    <cellStyle name="Moneda 7 4 4 2" xfId="24675"/>
    <cellStyle name="Moneda 7 4 5" xfId="22836"/>
    <cellStyle name="Moneda 7 4 6" xfId="7784"/>
    <cellStyle name="Moneda 7 5" xfId="13747"/>
    <cellStyle name="Moneda 7 5 2" xfId="26039"/>
    <cellStyle name="Moneda 7 6" xfId="21568"/>
    <cellStyle name="Moneda 7 7" xfId="6091"/>
    <cellStyle name="Moneda 8" xfId="108"/>
    <cellStyle name="Moneda 8 2" xfId="216"/>
    <cellStyle name="Moneda 8 2 2" xfId="2044"/>
    <cellStyle name="Moneda 8 2 2 2" xfId="20037"/>
    <cellStyle name="Moneda 8 2 2 2 2" xfId="28562"/>
    <cellStyle name="Moneda 8 2 2 3" xfId="15520"/>
    <cellStyle name="Moneda 8 2 2 3 2" xfId="26731"/>
    <cellStyle name="Moneda 8 2 2 4" xfId="12416"/>
    <cellStyle name="Moneda 8 2 2 4 2" xfId="24725"/>
    <cellStyle name="Moneda 8 2 2 5" xfId="22886"/>
    <cellStyle name="Moneda 8 2 2 6" xfId="7863"/>
    <cellStyle name="Moneda 8 2 3" xfId="13815"/>
    <cellStyle name="Moneda 8 2 3 2" xfId="26089"/>
    <cellStyle name="Moneda 8 2 4" xfId="21635"/>
    <cellStyle name="Moneda 8 2 5" xfId="6158"/>
    <cellStyle name="Moneda 8 3" xfId="179"/>
    <cellStyle name="Moneda 8 3 2" xfId="2024"/>
    <cellStyle name="Moneda 8 3 2 2" xfId="20018"/>
    <cellStyle name="Moneda 8 3 2 2 2" xfId="28543"/>
    <cellStyle name="Moneda 8 3 2 3" xfId="15500"/>
    <cellStyle name="Moneda 8 3 2 3 2" xfId="26712"/>
    <cellStyle name="Moneda 8 3 2 4" xfId="12397"/>
    <cellStyle name="Moneda 8 3 2 4 2" xfId="24706"/>
    <cellStyle name="Moneda 8 3 2 5" xfId="22867"/>
    <cellStyle name="Moneda 8 3 2 6" xfId="7843"/>
    <cellStyle name="Moneda 8 3 3" xfId="13795"/>
    <cellStyle name="Moneda 8 3 3 2" xfId="26070"/>
    <cellStyle name="Moneda 8 3 4" xfId="21615"/>
    <cellStyle name="Moneda 8 3 5" xfId="6138"/>
    <cellStyle name="Moneda 8 4" xfId="1966"/>
    <cellStyle name="Moneda 8 4 2" xfId="19988"/>
    <cellStyle name="Moneda 8 4 2 2" xfId="28513"/>
    <cellStyle name="Moneda 8 4 3" xfId="15442"/>
    <cellStyle name="Moneda 8 4 3 2" xfId="26682"/>
    <cellStyle name="Moneda 8 4 4" xfId="12367"/>
    <cellStyle name="Moneda 8 4 4 2" xfId="24676"/>
    <cellStyle name="Moneda 8 4 5" xfId="22837"/>
    <cellStyle name="Moneda 8 4 6" xfId="7785"/>
    <cellStyle name="Moneda 8 5" xfId="13748"/>
    <cellStyle name="Moneda 8 5 2" xfId="26040"/>
    <cellStyle name="Moneda 8 6" xfId="21569"/>
    <cellStyle name="Moneda 8 7" xfId="6092"/>
    <cellStyle name="Moneda 9" xfId="109"/>
    <cellStyle name="Moneda 9 2" xfId="217"/>
    <cellStyle name="Moneda 9 2 2" xfId="2045"/>
    <cellStyle name="Moneda 9 2 2 2" xfId="20038"/>
    <cellStyle name="Moneda 9 2 2 2 2" xfId="28563"/>
    <cellStyle name="Moneda 9 2 2 3" xfId="15521"/>
    <cellStyle name="Moneda 9 2 2 3 2" xfId="26732"/>
    <cellStyle name="Moneda 9 2 2 4" xfId="12417"/>
    <cellStyle name="Moneda 9 2 2 4 2" xfId="24726"/>
    <cellStyle name="Moneda 9 2 2 5" xfId="22887"/>
    <cellStyle name="Moneda 9 2 2 6" xfId="7864"/>
    <cellStyle name="Moneda 9 2 3" xfId="13816"/>
    <cellStyle name="Moneda 9 2 3 2" xfId="26090"/>
    <cellStyle name="Moneda 9 2 4" xfId="21636"/>
    <cellStyle name="Moneda 9 2 5" xfId="6159"/>
    <cellStyle name="Moneda 9 3" xfId="180"/>
    <cellStyle name="Moneda 9 3 2" xfId="2025"/>
    <cellStyle name="Moneda 9 3 2 2" xfId="20019"/>
    <cellStyle name="Moneda 9 3 2 2 2" xfId="28544"/>
    <cellStyle name="Moneda 9 3 2 3" xfId="15501"/>
    <cellStyle name="Moneda 9 3 2 3 2" xfId="26713"/>
    <cellStyle name="Moneda 9 3 2 4" xfId="12398"/>
    <cellStyle name="Moneda 9 3 2 4 2" xfId="24707"/>
    <cellStyle name="Moneda 9 3 2 5" xfId="22868"/>
    <cellStyle name="Moneda 9 3 2 6" xfId="7844"/>
    <cellStyle name="Moneda 9 3 3" xfId="13796"/>
    <cellStyle name="Moneda 9 3 3 2" xfId="26071"/>
    <cellStyle name="Moneda 9 3 4" xfId="21616"/>
    <cellStyle name="Moneda 9 3 5" xfId="6139"/>
    <cellStyle name="Moneda 9 4" xfId="1967"/>
    <cellStyle name="Moneda 9 4 2" xfId="19989"/>
    <cellStyle name="Moneda 9 4 2 2" xfId="28514"/>
    <cellStyle name="Moneda 9 4 3" xfId="15443"/>
    <cellStyle name="Moneda 9 4 3 2" xfId="26683"/>
    <cellStyle name="Moneda 9 4 4" xfId="12368"/>
    <cellStyle name="Moneda 9 4 4 2" xfId="24677"/>
    <cellStyle name="Moneda 9 4 5" xfId="22838"/>
    <cellStyle name="Moneda 9 4 6" xfId="7786"/>
    <cellStyle name="Moneda 9 5" xfId="13749"/>
    <cellStyle name="Moneda 9 5 2" xfId="26041"/>
    <cellStyle name="Moneda 9 6" xfId="21570"/>
    <cellStyle name="Moneda 9 7" xfId="6093"/>
    <cellStyle name="Neutral" xfId="10" builtinId="28" customBuiltin="1"/>
    <cellStyle name="Normal" xfId="0" builtinId="0"/>
    <cellStyle name="Normal 10" xfId="302"/>
    <cellStyle name="Normal 10 10" xfId="2918"/>
    <cellStyle name="Normal 10 10 2" xfId="16393"/>
    <cellStyle name="Normal 10 10 3" xfId="8736"/>
    <cellStyle name="Normal 10 11" xfId="4469"/>
    <cellStyle name="Normal 10 11 2" xfId="17944"/>
    <cellStyle name="Normal 10 11 3" xfId="10287"/>
    <cellStyle name="Normal 10 12" xfId="13874"/>
    <cellStyle name="Normal 10 13" xfId="21694"/>
    <cellStyle name="Normal 10 14" xfId="6217"/>
    <cellStyle name="Normal 10 2" xfId="1120"/>
    <cellStyle name="Normal 10 2 2" xfId="1399"/>
    <cellStyle name="Normal 10 2 2 2" xfId="1571"/>
    <cellStyle name="Normal 10 2 2 2 2" xfId="4040"/>
    <cellStyle name="Normal 10 2 2 2 2 2" xfId="17515"/>
    <cellStyle name="Normal 10 2 2 2 2 3" xfId="9858"/>
    <cellStyle name="Normal 10 2 2 2 3" xfId="5576"/>
    <cellStyle name="Normal 10 2 2 2 3 2" xfId="19051"/>
    <cellStyle name="Normal 10 2 2 2 3 3" xfId="11394"/>
    <cellStyle name="Normal 10 2 2 2 4" xfId="15047"/>
    <cellStyle name="Normal 10 2 2 2 5" xfId="7390"/>
    <cellStyle name="Normal 10 2 2 3" xfId="3868"/>
    <cellStyle name="Normal 10 2 2 3 2" xfId="17343"/>
    <cellStyle name="Normal 10 2 2 3 3" xfId="9686"/>
    <cellStyle name="Normal 10 2 2 4" xfId="5404"/>
    <cellStyle name="Normal 10 2 2 4 2" xfId="18879"/>
    <cellStyle name="Normal 10 2 2 4 3" xfId="11222"/>
    <cellStyle name="Normal 10 2 2 5" xfId="14875"/>
    <cellStyle name="Normal 10 2 2 6" xfId="7218"/>
    <cellStyle name="Normal 10 2 3" xfId="1570"/>
    <cellStyle name="Normal 10 2 3 2" xfId="4039"/>
    <cellStyle name="Normal 10 2 3 2 2" xfId="17514"/>
    <cellStyle name="Normal 10 2 3 2 3" xfId="9857"/>
    <cellStyle name="Normal 10 2 3 3" xfId="5575"/>
    <cellStyle name="Normal 10 2 3 3 2" xfId="19050"/>
    <cellStyle name="Normal 10 2 3 3 3" xfId="11393"/>
    <cellStyle name="Normal 10 2 3 4" xfId="15046"/>
    <cellStyle name="Normal 10 2 3 5" xfId="7389"/>
    <cellStyle name="Normal 10 2 4" xfId="1293"/>
    <cellStyle name="Normal 10 2 4 2" xfId="3762"/>
    <cellStyle name="Normal 10 2 4 2 2" xfId="17237"/>
    <cellStyle name="Normal 10 2 4 2 3" xfId="9580"/>
    <cellStyle name="Normal 10 2 4 3" xfId="5298"/>
    <cellStyle name="Normal 10 2 4 3 2" xfId="18773"/>
    <cellStyle name="Normal 10 2 4 3 3" xfId="11116"/>
    <cellStyle name="Normal 10 2 4 4" xfId="14769"/>
    <cellStyle name="Normal 10 2 4 5" xfId="7112"/>
    <cellStyle name="Normal 10 2 5" xfId="3598"/>
    <cellStyle name="Normal 10 2 5 2" xfId="17073"/>
    <cellStyle name="Normal 10 2 5 3" xfId="9416"/>
    <cellStyle name="Normal 10 2 6" xfId="5135"/>
    <cellStyle name="Normal 10 2 6 2" xfId="18610"/>
    <cellStyle name="Normal 10 2 6 3" xfId="10953"/>
    <cellStyle name="Normal 10 2 7" xfId="14605"/>
    <cellStyle name="Normal 10 2 8" xfId="22422"/>
    <cellStyle name="Normal 10 2 9" xfId="6948"/>
    <cellStyle name="Normal 10 3" xfId="1121"/>
    <cellStyle name="Normal 10 3 2" xfId="1400"/>
    <cellStyle name="Normal 10 3 2 2" xfId="1573"/>
    <cellStyle name="Normal 10 3 2 2 2" xfId="4042"/>
    <cellStyle name="Normal 10 3 2 2 2 2" xfId="17517"/>
    <cellStyle name="Normal 10 3 2 2 2 3" xfId="9860"/>
    <cellStyle name="Normal 10 3 2 2 3" xfId="5578"/>
    <cellStyle name="Normal 10 3 2 2 3 2" xfId="19053"/>
    <cellStyle name="Normal 10 3 2 2 3 3" xfId="11396"/>
    <cellStyle name="Normal 10 3 2 2 4" xfId="15049"/>
    <cellStyle name="Normal 10 3 2 2 5" xfId="7392"/>
    <cellStyle name="Normal 10 3 2 3" xfId="3869"/>
    <cellStyle name="Normal 10 3 2 3 2" xfId="17344"/>
    <cellStyle name="Normal 10 3 2 3 3" xfId="9687"/>
    <cellStyle name="Normal 10 3 2 4" xfId="5405"/>
    <cellStyle name="Normal 10 3 2 4 2" xfId="18880"/>
    <cellStyle name="Normal 10 3 2 4 3" xfId="11223"/>
    <cellStyle name="Normal 10 3 2 5" xfId="14876"/>
    <cellStyle name="Normal 10 3 2 6" xfId="7219"/>
    <cellStyle name="Normal 10 3 3" xfId="1572"/>
    <cellStyle name="Normal 10 3 3 2" xfId="4041"/>
    <cellStyle name="Normal 10 3 3 2 2" xfId="17516"/>
    <cellStyle name="Normal 10 3 3 2 3" xfId="9859"/>
    <cellStyle name="Normal 10 3 3 3" xfId="5577"/>
    <cellStyle name="Normal 10 3 3 3 2" xfId="19052"/>
    <cellStyle name="Normal 10 3 3 3 3" xfId="11395"/>
    <cellStyle name="Normal 10 3 3 4" xfId="15048"/>
    <cellStyle name="Normal 10 3 3 5" xfId="7391"/>
    <cellStyle name="Normal 10 3 4" xfId="1329"/>
    <cellStyle name="Normal 10 3 4 2" xfId="3798"/>
    <cellStyle name="Normal 10 3 4 2 2" xfId="17273"/>
    <cellStyle name="Normal 10 3 4 2 3" xfId="9616"/>
    <cellStyle name="Normal 10 3 4 3" xfId="5334"/>
    <cellStyle name="Normal 10 3 4 3 2" xfId="18809"/>
    <cellStyle name="Normal 10 3 4 3 3" xfId="11152"/>
    <cellStyle name="Normal 10 3 4 4" xfId="14805"/>
    <cellStyle name="Normal 10 3 4 5" xfId="7148"/>
    <cellStyle name="Normal 10 3 5" xfId="3599"/>
    <cellStyle name="Normal 10 3 5 2" xfId="17074"/>
    <cellStyle name="Normal 10 3 5 3" xfId="9417"/>
    <cellStyle name="Normal 10 3 6" xfId="5136"/>
    <cellStyle name="Normal 10 3 6 2" xfId="18611"/>
    <cellStyle name="Normal 10 3 6 3" xfId="10954"/>
    <cellStyle name="Normal 10 3 7" xfId="14606"/>
    <cellStyle name="Normal 10 3 8" xfId="22423"/>
    <cellStyle name="Normal 10 3 9" xfId="6949"/>
    <cellStyle name="Normal 10 4" xfId="1398"/>
    <cellStyle name="Normal 10 4 2" xfId="1574"/>
    <cellStyle name="Normal 10 4 2 2" xfId="4043"/>
    <cellStyle name="Normal 10 4 2 2 2" xfId="17518"/>
    <cellStyle name="Normal 10 4 2 2 3" xfId="9861"/>
    <cellStyle name="Normal 10 4 2 3" xfId="5579"/>
    <cellStyle name="Normal 10 4 2 3 2" xfId="19054"/>
    <cellStyle name="Normal 10 4 2 3 3" xfId="11397"/>
    <cellStyle name="Normal 10 4 2 4" xfId="15050"/>
    <cellStyle name="Normal 10 4 2 5" xfId="7393"/>
    <cellStyle name="Normal 10 4 3" xfId="3867"/>
    <cellStyle name="Normal 10 4 3 2" xfId="17342"/>
    <cellStyle name="Normal 10 4 3 3" xfId="9685"/>
    <cellStyle name="Normal 10 4 4" xfId="5403"/>
    <cellStyle name="Normal 10 4 4 2" xfId="18878"/>
    <cellStyle name="Normal 10 4 4 3" xfId="11221"/>
    <cellStyle name="Normal 10 4 5" xfId="14874"/>
    <cellStyle name="Normal 10 4 6" xfId="7217"/>
    <cellStyle name="Normal 10 5" xfId="1569"/>
    <cellStyle name="Normal 10 5 2" xfId="4038"/>
    <cellStyle name="Normal 10 5 2 2" xfId="17513"/>
    <cellStyle name="Normal 10 5 2 3" xfId="9856"/>
    <cellStyle name="Normal 10 5 3" xfId="5574"/>
    <cellStyle name="Normal 10 5 3 2" xfId="19049"/>
    <cellStyle name="Normal 10 5 3 3" xfId="11392"/>
    <cellStyle name="Normal 10 5 4" xfId="15045"/>
    <cellStyle name="Normal 10 5 5" xfId="7388"/>
    <cellStyle name="Normal 10 6" xfId="1255"/>
    <cellStyle name="Normal 10 6 2" xfId="3725"/>
    <cellStyle name="Normal 10 6 2 2" xfId="17200"/>
    <cellStyle name="Normal 10 6 2 3" xfId="9543"/>
    <cellStyle name="Normal 10 6 3" xfId="5261"/>
    <cellStyle name="Normal 10 6 3 2" xfId="18736"/>
    <cellStyle name="Normal 10 6 3 3" xfId="11079"/>
    <cellStyle name="Normal 10 6 4" xfId="14732"/>
    <cellStyle name="Normal 10 6 5" xfId="7075"/>
    <cellStyle name="Normal 10 7" xfId="1755"/>
    <cellStyle name="Normal 10 7 2" xfId="4224"/>
    <cellStyle name="Normal 10 7 2 2" xfId="17699"/>
    <cellStyle name="Normal 10 7 2 3" xfId="10042"/>
    <cellStyle name="Normal 10 7 3" xfId="5759"/>
    <cellStyle name="Normal 10 7 3 2" xfId="19234"/>
    <cellStyle name="Normal 10 7 3 3" xfId="11577"/>
    <cellStyle name="Normal 10 7 4" xfId="15231"/>
    <cellStyle name="Normal 10 7 5" xfId="7574"/>
    <cellStyle name="Normal 10 8" xfId="2104"/>
    <cellStyle name="Normal 10 8 2" xfId="15580"/>
    <cellStyle name="Normal 10 8 3" xfId="7923"/>
    <cellStyle name="Normal 10 9" xfId="2536"/>
    <cellStyle name="Normal 10 9 2" xfId="16012"/>
    <cellStyle name="Normal 10 9 3" xfId="8355"/>
    <cellStyle name="Normal 11" xfId="3"/>
    <cellStyle name="Normal 11 2" xfId="1295"/>
    <cellStyle name="Normal 11 2 2" xfId="1402"/>
    <cellStyle name="Normal 11 2 2 2" xfId="1577"/>
    <cellStyle name="Normal 11 2 2 2 2" xfId="4046"/>
    <cellStyle name="Normal 11 2 2 2 2 2" xfId="17521"/>
    <cellStyle name="Normal 11 2 2 2 2 3" xfId="9864"/>
    <cellStyle name="Normal 11 2 2 2 3" xfId="5582"/>
    <cellStyle name="Normal 11 2 2 2 3 2" xfId="19057"/>
    <cellStyle name="Normal 11 2 2 2 3 3" xfId="11400"/>
    <cellStyle name="Normal 11 2 2 2 4" xfId="15053"/>
    <cellStyle name="Normal 11 2 2 2 5" xfId="7396"/>
    <cellStyle name="Normal 11 2 2 3" xfId="3871"/>
    <cellStyle name="Normal 11 2 2 3 2" xfId="17346"/>
    <cellStyle name="Normal 11 2 2 3 3" xfId="9689"/>
    <cellStyle name="Normal 11 2 2 4" xfId="5407"/>
    <cellStyle name="Normal 11 2 2 4 2" xfId="18882"/>
    <cellStyle name="Normal 11 2 2 4 3" xfId="11225"/>
    <cellStyle name="Normal 11 2 2 5" xfId="14878"/>
    <cellStyle name="Normal 11 2 2 6" xfId="7221"/>
    <cellStyle name="Normal 11 2 3" xfId="1576"/>
    <cellStyle name="Normal 11 2 3 2" xfId="4045"/>
    <cellStyle name="Normal 11 2 3 2 2" xfId="17520"/>
    <cellStyle name="Normal 11 2 3 2 3" xfId="9863"/>
    <cellStyle name="Normal 11 2 3 3" xfId="5581"/>
    <cellStyle name="Normal 11 2 3 3 2" xfId="19056"/>
    <cellStyle name="Normal 11 2 3 3 3" xfId="11399"/>
    <cellStyle name="Normal 11 2 3 4" xfId="15052"/>
    <cellStyle name="Normal 11 2 3 5" xfId="7395"/>
    <cellStyle name="Normal 11 2 4" xfId="3764"/>
    <cellStyle name="Normal 11 2 4 2" xfId="17239"/>
    <cellStyle name="Normal 11 2 4 3" xfId="9582"/>
    <cellStyle name="Normal 11 2 5" xfId="5300"/>
    <cellStyle name="Normal 11 2 5 2" xfId="18775"/>
    <cellStyle name="Normal 11 2 5 3" xfId="11118"/>
    <cellStyle name="Normal 11 2 6" xfId="14771"/>
    <cellStyle name="Normal 11 2 7" xfId="7114"/>
    <cellStyle name="Normal 11 3" xfId="1331"/>
    <cellStyle name="Normal 11 3 2" xfId="1403"/>
    <cellStyle name="Normal 11 3 2 2" xfId="1579"/>
    <cellStyle name="Normal 11 3 2 2 2" xfId="4048"/>
    <cellStyle name="Normal 11 3 2 2 2 2" xfId="17523"/>
    <cellStyle name="Normal 11 3 2 2 2 3" xfId="9866"/>
    <cellStyle name="Normal 11 3 2 2 3" xfId="5584"/>
    <cellStyle name="Normal 11 3 2 2 3 2" xfId="19059"/>
    <cellStyle name="Normal 11 3 2 2 3 3" xfId="11402"/>
    <cellStyle name="Normal 11 3 2 2 4" xfId="15055"/>
    <cellStyle name="Normal 11 3 2 2 5" xfId="7398"/>
    <cellStyle name="Normal 11 3 2 3" xfId="3872"/>
    <cellStyle name="Normal 11 3 2 3 2" xfId="17347"/>
    <cellStyle name="Normal 11 3 2 3 3" xfId="9690"/>
    <cellStyle name="Normal 11 3 2 4" xfId="5408"/>
    <cellStyle name="Normal 11 3 2 4 2" xfId="18883"/>
    <cellStyle name="Normal 11 3 2 4 3" xfId="11226"/>
    <cellStyle name="Normal 11 3 2 5" xfId="14879"/>
    <cellStyle name="Normal 11 3 2 6" xfId="7222"/>
    <cellStyle name="Normal 11 3 3" xfId="1578"/>
    <cellStyle name="Normal 11 3 3 2" xfId="4047"/>
    <cellStyle name="Normal 11 3 3 2 2" xfId="17522"/>
    <cellStyle name="Normal 11 3 3 2 3" xfId="9865"/>
    <cellStyle name="Normal 11 3 3 3" xfId="5583"/>
    <cellStyle name="Normal 11 3 3 3 2" xfId="19058"/>
    <cellStyle name="Normal 11 3 3 3 3" xfId="11401"/>
    <cellStyle name="Normal 11 3 3 4" xfId="15054"/>
    <cellStyle name="Normal 11 3 3 5" xfId="7397"/>
    <cellStyle name="Normal 11 3 4" xfId="3800"/>
    <cellStyle name="Normal 11 3 4 2" xfId="17275"/>
    <cellStyle name="Normal 11 3 4 3" xfId="9618"/>
    <cellStyle name="Normal 11 3 5" xfId="5336"/>
    <cellStyle name="Normal 11 3 5 2" xfId="18811"/>
    <cellStyle name="Normal 11 3 5 3" xfId="11154"/>
    <cellStyle name="Normal 11 3 6" xfId="14807"/>
    <cellStyle name="Normal 11 3 7" xfId="7150"/>
    <cellStyle name="Normal 11 4" xfId="1401"/>
    <cellStyle name="Normal 11 4 2" xfId="1580"/>
    <cellStyle name="Normal 11 4 2 2" xfId="4049"/>
    <cellStyle name="Normal 11 4 2 2 2" xfId="17524"/>
    <cellStyle name="Normal 11 4 2 2 3" xfId="9867"/>
    <cellStyle name="Normal 11 4 2 3" xfId="5585"/>
    <cellStyle name="Normal 11 4 2 3 2" xfId="19060"/>
    <cellStyle name="Normal 11 4 2 3 3" xfId="11403"/>
    <cellStyle name="Normal 11 4 2 4" xfId="15056"/>
    <cellStyle name="Normal 11 4 2 5" xfId="7399"/>
    <cellStyle name="Normal 11 4 3" xfId="3870"/>
    <cellStyle name="Normal 11 4 3 2" xfId="17345"/>
    <cellStyle name="Normal 11 4 3 3" xfId="9688"/>
    <cellStyle name="Normal 11 4 4" xfId="5406"/>
    <cellStyle name="Normal 11 4 4 2" xfId="18881"/>
    <cellStyle name="Normal 11 4 4 3" xfId="11224"/>
    <cellStyle name="Normal 11 4 5" xfId="14877"/>
    <cellStyle name="Normal 11 4 6" xfId="7220"/>
    <cellStyle name="Normal 11 5" xfId="1575"/>
    <cellStyle name="Normal 11 5 2" xfId="4044"/>
    <cellStyle name="Normal 11 5 2 2" xfId="17519"/>
    <cellStyle name="Normal 11 5 2 3" xfId="9862"/>
    <cellStyle name="Normal 11 5 3" xfId="5580"/>
    <cellStyle name="Normal 11 5 3 2" xfId="19055"/>
    <cellStyle name="Normal 11 5 3 3" xfId="11398"/>
    <cellStyle name="Normal 11 5 4" xfId="15051"/>
    <cellStyle name="Normal 11 5 5" xfId="7394"/>
    <cellStyle name="Normal 11 6" xfId="1257"/>
    <cellStyle name="Normal 11 6 2" xfId="3727"/>
    <cellStyle name="Normal 11 6 2 2" xfId="17202"/>
    <cellStyle name="Normal 11 6 2 3" xfId="23426"/>
    <cellStyle name="Normal 11 6 2 4" xfId="9545"/>
    <cellStyle name="Normal 11 6 3" xfId="5263"/>
    <cellStyle name="Normal 11 6 3 2" xfId="18738"/>
    <cellStyle name="Normal 11 6 3 3" xfId="11081"/>
    <cellStyle name="Normal 11 6 4" xfId="14734"/>
    <cellStyle name="Normal 11 6 5" xfId="22535"/>
    <cellStyle name="Normal 11 6 6" xfId="7077"/>
    <cellStyle name="Normal 12" xfId="693"/>
    <cellStyle name="Normal 12 10" xfId="14196"/>
    <cellStyle name="Normal 12 11" xfId="22016"/>
    <cellStyle name="Normal 12 12" xfId="6539"/>
    <cellStyle name="Normal 12 2" xfId="1333"/>
    <cellStyle name="Normal 12 2 2" xfId="1405"/>
    <cellStyle name="Normal 12 2 2 2" xfId="1583"/>
    <cellStyle name="Normal 12 2 2 2 2" xfId="4052"/>
    <cellStyle name="Normal 12 2 2 2 2 2" xfId="17527"/>
    <cellStyle name="Normal 12 2 2 2 2 3" xfId="9870"/>
    <cellStyle name="Normal 12 2 2 2 3" xfId="5588"/>
    <cellStyle name="Normal 12 2 2 2 3 2" xfId="19063"/>
    <cellStyle name="Normal 12 2 2 2 3 3" xfId="11406"/>
    <cellStyle name="Normal 12 2 2 2 4" xfId="15059"/>
    <cellStyle name="Normal 12 2 2 2 5" xfId="7402"/>
    <cellStyle name="Normal 12 2 2 3" xfId="3874"/>
    <cellStyle name="Normal 12 2 2 3 2" xfId="17349"/>
    <cellStyle name="Normal 12 2 2 3 3" xfId="9692"/>
    <cellStyle name="Normal 12 2 2 4" xfId="5410"/>
    <cellStyle name="Normal 12 2 2 4 2" xfId="18885"/>
    <cellStyle name="Normal 12 2 2 4 3" xfId="11228"/>
    <cellStyle name="Normal 12 2 2 5" xfId="14881"/>
    <cellStyle name="Normal 12 2 2 6" xfId="7224"/>
    <cellStyle name="Normal 12 2 3" xfId="1582"/>
    <cellStyle name="Normal 12 2 3 2" xfId="4051"/>
    <cellStyle name="Normal 12 2 3 2 2" xfId="17526"/>
    <cellStyle name="Normal 12 2 3 2 3" xfId="9869"/>
    <cellStyle name="Normal 12 2 3 3" xfId="5587"/>
    <cellStyle name="Normal 12 2 3 3 2" xfId="19062"/>
    <cellStyle name="Normal 12 2 3 3 3" xfId="11405"/>
    <cellStyle name="Normal 12 2 3 4" xfId="15058"/>
    <cellStyle name="Normal 12 2 3 5" xfId="7401"/>
    <cellStyle name="Normal 12 2 4" xfId="3802"/>
    <cellStyle name="Normal 12 2 4 2" xfId="17277"/>
    <cellStyle name="Normal 12 2 4 3" xfId="9620"/>
    <cellStyle name="Normal 12 2 5" xfId="5338"/>
    <cellStyle name="Normal 12 2 5 2" xfId="18813"/>
    <cellStyle name="Normal 12 2 5 3" xfId="11156"/>
    <cellStyle name="Normal 12 2 6" xfId="14809"/>
    <cellStyle name="Normal 12 2 7" xfId="7152"/>
    <cellStyle name="Normal 12 3" xfId="1404"/>
    <cellStyle name="Normal 12 3 2" xfId="1584"/>
    <cellStyle name="Normal 12 3 2 2" xfId="4053"/>
    <cellStyle name="Normal 12 3 2 2 2" xfId="17528"/>
    <cellStyle name="Normal 12 3 2 2 3" xfId="9871"/>
    <cellStyle name="Normal 12 3 2 3" xfId="5589"/>
    <cellStyle name="Normal 12 3 2 3 2" xfId="19064"/>
    <cellStyle name="Normal 12 3 2 3 3" xfId="11407"/>
    <cellStyle name="Normal 12 3 2 4" xfId="15060"/>
    <cellStyle name="Normal 12 3 2 5" xfId="7403"/>
    <cellStyle name="Normal 12 3 3" xfId="3873"/>
    <cellStyle name="Normal 12 3 3 2" xfId="17348"/>
    <cellStyle name="Normal 12 3 3 3" xfId="9691"/>
    <cellStyle name="Normal 12 3 4" xfId="5409"/>
    <cellStyle name="Normal 12 3 4 2" xfId="18884"/>
    <cellStyle name="Normal 12 3 4 3" xfId="11227"/>
    <cellStyle name="Normal 12 3 5" xfId="14880"/>
    <cellStyle name="Normal 12 3 6" xfId="7223"/>
    <cellStyle name="Normal 12 4" xfId="1581"/>
    <cellStyle name="Normal 12 4 2" xfId="4050"/>
    <cellStyle name="Normal 12 4 2 2" xfId="17525"/>
    <cellStyle name="Normal 12 4 2 3" xfId="9868"/>
    <cellStyle name="Normal 12 4 3" xfId="5586"/>
    <cellStyle name="Normal 12 4 3 2" xfId="19061"/>
    <cellStyle name="Normal 12 4 3 3" xfId="11404"/>
    <cellStyle name="Normal 12 4 4" xfId="15057"/>
    <cellStyle name="Normal 12 4 5" xfId="7400"/>
    <cellStyle name="Normal 12 5" xfId="1259"/>
    <cellStyle name="Normal 12 5 2" xfId="3729"/>
    <cellStyle name="Normal 12 5 2 2" xfId="17204"/>
    <cellStyle name="Normal 12 5 2 3" xfId="9547"/>
    <cellStyle name="Normal 12 5 3" xfId="5265"/>
    <cellStyle name="Normal 12 5 3 2" xfId="18740"/>
    <cellStyle name="Normal 12 5 3 3" xfId="11083"/>
    <cellStyle name="Normal 12 5 4" xfId="14736"/>
    <cellStyle name="Normal 12 5 5" xfId="7079"/>
    <cellStyle name="Normal 12 6" xfId="2427"/>
    <cellStyle name="Normal 12 6 2" xfId="15903"/>
    <cellStyle name="Normal 12 6 3" xfId="8246"/>
    <cellStyle name="Normal 12 7" xfId="2808"/>
    <cellStyle name="Normal 12 7 2" xfId="16284"/>
    <cellStyle name="Normal 12 7 3" xfId="8627"/>
    <cellStyle name="Normal 12 8" xfId="3189"/>
    <cellStyle name="Normal 12 8 2" xfId="16664"/>
    <cellStyle name="Normal 12 8 3" xfId="9007"/>
    <cellStyle name="Normal 12 9" xfId="4740"/>
    <cellStyle name="Normal 12 9 2" xfId="18215"/>
    <cellStyle name="Normal 12 9 3" xfId="10558"/>
    <cellStyle name="Normal 13" xfId="1261"/>
    <cellStyle name="Normal 14" xfId="1297"/>
    <cellStyle name="Normal 14 2" xfId="1406"/>
    <cellStyle name="Normal 14 2 2" xfId="1586"/>
    <cellStyle name="Normal 14 2 2 2" xfId="4055"/>
    <cellStyle name="Normal 14 2 2 2 2" xfId="17530"/>
    <cellStyle name="Normal 14 2 2 2 3" xfId="9873"/>
    <cellStyle name="Normal 14 2 2 3" xfId="5591"/>
    <cellStyle name="Normal 14 2 2 3 2" xfId="19066"/>
    <cellStyle name="Normal 14 2 2 3 3" xfId="11409"/>
    <cellStyle name="Normal 14 2 2 4" xfId="15062"/>
    <cellStyle name="Normal 14 2 2 5" xfId="7405"/>
    <cellStyle name="Normal 14 2 3" xfId="3875"/>
    <cellStyle name="Normal 14 2 3 2" xfId="17350"/>
    <cellStyle name="Normal 14 2 3 3" xfId="9693"/>
    <cellStyle name="Normal 14 2 4" xfId="5411"/>
    <cellStyle name="Normal 14 2 4 2" xfId="18886"/>
    <cellStyle name="Normal 14 2 4 3" xfId="11229"/>
    <cellStyle name="Normal 14 2 5" xfId="14882"/>
    <cellStyle name="Normal 14 2 6" xfId="7225"/>
    <cellStyle name="Normal 14 3" xfId="1585"/>
    <cellStyle name="Normal 14 3 2" xfId="4054"/>
    <cellStyle name="Normal 14 3 2 2" xfId="17529"/>
    <cellStyle name="Normal 14 3 2 3" xfId="9872"/>
    <cellStyle name="Normal 14 3 3" xfId="5590"/>
    <cellStyle name="Normal 14 3 3 2" xfId="19065"/>
    <cellStyle name="Normal 14 3 3 3" xfId="11408"/>
    <cellStyle name="Normal 14 3 4" xfId="15061"/>
    <cellStyle name="Normal 14 3 5" xfId="7404"/>
    <cellStyle name="Normal 14 4" xfId="3766"/>
    <cellStyle name="Normal 14 4 2" xfId="17241"/>
    <cellStyle name="Normal 14 4 3" xfId="9584"/>
    <cellStyle name="Normal 14 5" xfId="5302"/>
    <cellStyle name="Normal 14 5 2" xfId="18777"/>
    <cellStyle name="Normal 14 5 3" xfId="11120"/>
    <cellStyle name="Normal 14 6" xfId="14773"/>
    <cellStyle name="Normal 14 7" xfId="7116"/>
    <cellStyle name="Normal 15" xfId="1335"/>
    <cellStyle name="Normal 15 2" xfId="1407"/>
    <cellStyle name="Normal 15 2 2" xfId="1588"/>
    <cellStyle name="Normal 15 2 2 2" xfId="4057"/>
    <cellStyle name="Normal 15 2 2 2 2" xfId="17532"/>
    <cellStyle name="Normal 15 2 2 2 3" xfId="9875"/>
    <cellStyle name="Normal 15 2 2 3" xfId="5593"/>
    <cellStyle name="Normal 15 2 2 3 2" xfId="19068"/>
    <cellStyle name="Normal 15 2 2 3 3" xfId="11411"/>
    <cellStyle name="Normal 15 2 2 4" xfId="15064"/>
    <cellStyle name="Normal 15 2 2 5" xfId="7407"/>
    <cellStyle name="Normal 15 2 3" xfId="3876"/>
    <cellStyle name="Normal 15 2 3 2" xfId="17351"/>
    <cellStyle name="Normal 15 2 3 3" xfId="9694"/>
    <cellStyle name="Normal 15 2 4" xfId="5412"/>
    <cellStyle name="Normal 15 2 4 2" xfId="18887"/>
    <cellStyle name="Normal 15 2 4 3" xfId="11230"/>
    <cellStyle name="Normal 15 2 5" xfId="14883"/>
    <cellStyle name="Normal 15 2 6" xfId="7226"/>
    <cellStyle name="Normal 15 3" xfId="1587"/>
    <cellStyle name="Normal 15 3 2" xfId="4056"/>
    <cellStyle name="Normal 15 3 2 2" xfId="17531"/>
    <cellStyle name="Normal 15 3 2 3" xfId="9874"/>
    <cellStyle name="Normal 15 3 3" xfId="5592"/>
    <cellStyle name="Normal 15 3 3 2" xfId="19067"/>
    <cellStyle name="Normal 15 3 3 3" xfId="11410"/>
    <cellStyle name="Normal 15 3 4" xfId="15063"/>
    <cellStyle name="Normal 15 3 5" xfId="7406"/>
    <cellStyle name="Normal 15 4" xfId="3804"/>
    <cellStyle name="Normal 15 4 2" xfId="17279"/>
    <cellStyle name="Normal 15 4 3" xfId="9622"/>
    <cellStyle name="Normal 15 5" xfId="5340"/>
    <cellStyle name="Normal 15 5 2" xfId="18815"/>
    <cellStyle name="Normal 15 5 3" xfId="11158"/>
    <cellStyle name="Normal 15 6" xfId="14811"/>
    <cellStyle name="Normal 15 7" xfId="7154"/>
    <cellStyle name="Normal 16" xfId="1337"/>
    <cellStyle name="Normal 16 2" xfId="1408"/>
    <cellStyle name="Normal 16 2 2" xfId="1590"/>
    <cellStyle name="Normal 16 2 2 2" xfId="4059"/>
    <cellStyle name="Normal 16 2 2 2 2" xfId="17534"/>
    <cellStyle name="Normal 16 2 2 2 3" xfId="9877"/>
    <cellStyle name="Normal 16 2 2 3" xfId="5595"/>
    <cellStyle name="Normal 16 2 2 3 2" xfId="19070"/>
    <cellStyle name="Normal 16 2 2 3 3" xfId="11413"/>
    <cellStyle name="Normal 16 2 2 4" xfId="15066"/>
    <cellStyle name="Normal 16 2 2 5" xfId="7409"/>
    <cellStyle name="Normal 16 2 3" xfId="3877"/>
    <cellStyle name="Normal 16 2 3 2" xfId="17352"/>
    <cellStyle name="Normal 16 2 3 3" xfId="9695"/>
    <cellStyle name="Normal 16 2 4" xfId="5413"/>
    <cellStyle name="Normal 16 2 4 2" xfId="18888"/>
    <cellStyle name="Normal 16 2 4 3" xfId="11231"/>
    <cellStyle name="Normal 16 2 5" xfId="14884"/>
    <cellStyle name="Normal 16 2 6" xfId="7227"/>
    <cellStyle name="Normal 16 3" xfId="1589"/>
    <cellStyle name="Normal 16 3 2" xfId="4058"/>
    <cellStyle name="Normal 16 3 2 2" xfId="17533"/>
    <cellStyle name="Normal 16 3 2 3" xfId="9876"/>
    <cellStyle name="Normal 16 3 3" xfId="5594"/>
    <cellStyle name="Normal 16 3 3 2" xfId="19069"/>
    <cellStyle name="Normal 16 3 3 3" xfId="11412"/>
    <cellStyle name="Normal 16 3 4" xfId="15065"/>
    <cellStyle name="Normal 16 3 5" xfId="7408"/>
    <cellStyle name="Normal 16 4" xfId="3806"/>
    <cellStyle name="Normal 16 4 2" xfId="17281"/>
    <cellStyle name="Normal 16 4 3" xfId="9624"/>
    <cellStyle name="Normal 16 5" xfId="5342"/>
    <cellStyle name="Normal 16 5 2" xfId="18817"/>
    <cellStyle name="Normal 16 5 3" xfId="11160"/>
    <cellStyle name="Normal 16 6" xfId="14813"/>
    <cellStyle name="Normal 16 7" xfId="7156"/>
    <cellStyle name="Normal 17" xfId="1339"/>
    <cellStyle name="Normal 17 2" xfId="1409"/>
    <cellStyle name="Normal 17 2 2" xfId="1592"/>
    <cellStyle name="Normal 17 2 2 2" xfId="4061"/>
    <cellStyle name="Normal 17 2 2 2 2" xfId="17536"/>
    <cellStyle name="Normal 17 2 2 2 3" xfId="9879"/>
    <cellStyle name="Normal 17 2 2 3" xfId="5597"/>
    <cellStyle name="Normal 17 2 2 3 2" xfId="19072"/>
    <cellStyle name="Normal 17 2 2 3 3" xfId="11415"/>
    <cellStyle name="Normal 17 2 2 4" xfId="15068"/>
    <cellStyle name="Normal 17 2 2 5" xfId="7411"/>
    <cellStyle name="Normal 17 2 3" xfId="3878"/>
    <cellStyle name="Normal 17 2 3 2" xfId="17353"/>
    <cellStyle name="Normal 17 2 3 3" xfId="9696"/>
    <cellStyle name="Normal 17 2 4" xfId="5414"/>
    <cellStyle name="Normal 17 2 4 2" xfId="18889"/>
    <cellStyle name="Normal 17 2 4 3" xfId="11232"/>
    <cellStyle name="Normal 17 2 5" xfId="14885"/>
    <cellStyle name="Normal 17 2 6" xfId="7228"/>
    <cellStyle name="Normal 17 3" xfId="1591"/>
    <cellStyle name="Normal 17 3 2" xfId="4060"/>
    <cellStyle name="Normal 17 3 2 2" xfId="17535"/>
    <cellStyle name="Normal 17 3 2 3" xfId="9878"/>
    <cellStyle name="Normal 17 3 3" xfId="5596"/>
    <cellStyle name="Normal 17 3 3 2" xfId="19071"/>
    <cellStyle name="Normal 17 3 3 3" xfId="11414"/>
    <cellStyle name="Normal 17 3 4" xfId="15067"/>
    <cellStyle name="Normal 17 3 5" xfId="7410"/>
    <cellStyle name="Normal 17 4" xfId="3808"/>
    <cellStyle name="Normal 17 4 2" xfId="17283"/>
    <cellStyle name="Normal 17 4 3" xfId="9626"/>
    <cellStyle name="Normal 17 5" xfId="5344"/>
    <cellStyle name="Normal 17 5 2" xfId="18819"/>
    <cellStyle name="Normal 17 5 3" xfId="11162"/>
    <cellStyle name="Normal 17 6" xfId="14815"/>
    <cellStyle name="Normal 17 7" xfId="7158"/>
    <cellStyle name="Normal 18" xfId="1219"/>
    <cellStyle name="Normal 19" xfId="1683"/>
    <cellStyle name="Normal 19 2" xfId="4152"/>
    <cellStyle name="Normal 19 2 2" xfId="17627"/>
    <cellStyle name="Normal 19 2 3" xfId="9970"/>
    <cellStyle name="Normal 19 3" xfId="5688"/>
    <cellStyle name="Normal 19 3 2" xfId="19163"/>
    <cellStyle name="Normal 19 3 3" xfId="11506"/>
    <cellStyle name="Normal 19 4" xfId="15159"/>
    <cellStyle name="Normal 19 5" xfId="7502"/>
    <cellStyle name="Normal 2" xfId="110"/>
    <cellStyle name="Normal 2 10" xfId="1218"/>
    <cellStyle name="Normal 2 10 2" xfId="3692"/>
    <cellStyle name="Normal 2 10 2 2" xfId="17167"/>
    <cellStyle name="Normal 2 10 2 3" xfId="9510"/>
    <cellStyle name="Normal 2 10 3" xfId="5228"/>
    <cellStyle name="Normal 2 10 3 2" xfId="18703"/>
    <cellStyle name="Normal 2 10 3 3" xfId="11046"/>
    <cellStyle name="Normal 2 10 4" xfId="14699"/>
    <cellStyle name="Normal 2 10 5" xfId="22516"/>
    <cellStyle name="Normal 2 10 6" xfId="7042"/>
    <cellStyle name="Normal 2 11" xfId="1688"/>
    <cellStyle name="Normal 2 11 2" xfId="4157"/>
    <cellStyle name="Normal 2 11 2 2" xfId="5970"/>
    <cellStyle name="Normal 2 11 2 2 2" xfId="19445"/>
    <cellStyle name="Normal 2 11 2 2 3" xfId="24155"/>
    <cellStyle name="Normal 2 11 2 2 4" xfId="11788"/>
    <cellStyle name="Normal 2 11 2 3" xfId="17632"/>
    <cellStyle name="Normal 2 11 2 3 2" xfId="27486"/>
    <cellStyle name="Normal 2 11 2 4" xfId="23642"/>
    <cellStyle name="Normal 2 11 2 5" xfId="9975"/>
    <cellStyle name="Normal 2 11 3" xfId="5692"/>
    <cellStyle name="Normal 2 11 3 2" xfId="19167"/>
    <cellStyle name="Normal 2 11 3 3" xfId="11510"/>
    <cellStyle name="Normal 2 11 4" xfId="15164"/>
    <cellStyle name="Normal 2 11 5" xfId="22751"/>
    <cellStyle name="Normal 2 11 6" xfId="7507"/>
    <cellStyle name="Normal 2 12" xfId="1919"/>
    <cellStyle name="Normal 2 12 2" xfId="4388"/>
    <cellStyle name="Normal 2 12 2 2" xfId="17863"/>
    <cellStyle name="Normal 2 12 2 3" xfId="10206"/>
    <cellStyle name="Normal 2 12 3" xfId="5921"/>
    <cellStyle name="Normal 2 12 3 2" xfId="19396"/>
    <cellStyle name="Normal 2 12 3 3" xfId="11739"/>
    <cellStyle name="Normal 2 12 4" xfId="15395"/>
    <cellStyle name="Normal 2 12 5" xfId="22794"/>
    <cellStyle name="Normal 2 12 6" xfId="7738"/>
    <cellStyle name="Normal 2 13" xfId="21514"/>
    <cellStyle name="Normal 2 2" xfId="136"/>
    <cellStyle name="Normal 2 2 2" xfId="295"/>
    <cellStyle name="Normal 2 2 3" xfId="416"/>
    <cellStyle name="Normal 2 2 4" xfId="483"/>
    <cellStyle name="Normal 2 2 5" xfId="581"/>
    <cellStyle name="Normal 2 2 6" xfId="630"/>
    <cellStyle name="Normal 2 2 7" xfId="1122"/>
    <cellStyle name="Normal 2 2 8" xfId="21509"/>
    <cellStyle name="Normal 2 2 8 2" xfId="21515"/>
    <cellStyle name="Normal 2 2 9" xfId="21307"/>
    <cellStyle name="Normal 2 3" xfId="230"/>
    <cellStyle name="Normal 2 3 10" xfId="2880"/>
    <cellStyle name="Normal 2 3 10 2" xfId="16355"/>
    <cellStyle name="Normal 2 3 10 3" xfId="8698"/>
    <cellStyle name="Normal 2 3 11" xfId="4431"/>
    <cellStyle name="Normal 2 3 11 2" xfId="17906"/>
    <cellStyle name="Normal 2 3 11 3" xfId="10249"/>
    <cellStyle name="Normal 2 3 12" xfId="13822"/>
    <cellStyle name="Normal 2 3 13" xfId="21642"/>
    <cellStyle name="Normal 2 3 14" xfId="6165"/>
    <cellStyle name="Normal 2 3 2" xfId="363"/>
    <cellStyle name="Normal 2 3 2 10" xfId="21751"/>
    <cellStyle name="Normal 2 3 2 11" xfId="6274"/>
    <cellStyle name="Normal 2 3 2 2" xfId="1123"/>
    <cellStyle name="Normal 2 3 2 2 2" xfId="3600"/>
    <cellStyle name="Normal 2 3 2 2 2 2" xfId="17075"/>
    <cellStyle name="Normal 2 3 2 2 2 3" xfId="9418"/>
    <cellStyle name="Normal 2 3 2 2 3" xfId="5137"/>
    <cellStyle name="Normal 2 3 2 2 3 2" xfId="18612"/>
    <cellStyle name="Normal 2 3 2 2 3 3" xfId="10955"/>
    <cellStyle name="Normal 2 3 2 2 4" xfId="14607"/>
    <cellStyle name="Normal 2 3 2 2 5" xfId="22424"/>
    <cellStyle name="Normal 2 3 2 2 6" xfId="6950"/>
    <cellStyle name="Normal 2 3 2 3" xfId="1124"/>
    <cellStyle name="Normal 2 3 2 3 2" xfId="3601"/>
    <cellStyle name="Normal 2 3 2 3 2 2" xfId="17076"/>
    <cellStyle name="Normal 2 3 2 3 2 3" xfId="9419"/>
    <cellStyle name="Normal 2 3 2 3 3" xfId="5138"/>
    <cellStyle name="Normal 2 3 2 3 3 2" xfId="18613"/>
    <cellStyle name="Normal 2 3 2 3 3 3" xfId="10956"/>
    <cellStyle name="Normal 2 3 2 3 4" xfId="14608"/>
    <cellStyle name="Normal 2 3 2 3 5" xfId="22425"/>
    <cellStyle name="Normal 2 3 2 3 6" xfId="6951"/>
    <cellStyle name="Normal 2 3 2 4" xfId="1794"/>
    <cellStyle name="Normal 2 3 2 4 2" xfId="4263"/>
    <cellStyle name="Normal 2 3 2 4 2 2" xfId="17738"/>
    <cellStyle name="Normal 2 3 2 4 2 3" xfId="10081"/>
    <cellStyle name="Normal 2 3 2 4 3" xfId="5798"/>
    <cellStyle name="Normal 2 3 2 4 3 2" xfId="19273"/>
    <cellStyle name="Normal 2 3 2 4 3 3" xfId="11616"/>
    <cellStyle name="Normal 2 3 2 4 4" xfId="15270"/>
    <cellStyle name="Normal 2 3 2 4 5" xfId="7613"/>
    <cellStyle name="Normal 2 3 2 5" xfId="2161"/>
    <cellStyle name="Normal 2 3 2 5 2" xfId="15637"/>
    <cellStyle name="Normal 2 3 2 5 3" xfId="7980"/>
    <cellStyle name="Normal 2 3 2 6" xfId="2575"/>
    <cellStyle name="Normal 2 3 2 6 2" xfId="16051"/>
    <cellStyle name="Normal 2 3 2 6 3" xfId="8394"/>
    <cellStyle name="Normal 2 3 2 7" xfId="2957"/>
    <cellStyle name="Normal 2 3 2 7 2" xfId="16432"/>
    <cellStyle name="Normal 2 3 2 7 3" xfId="8775"/>
    <cellStyle name="Normal 2 3 2 8" xfId="4508"/>
    <cellStyle name="Normal 2 3 2 8 2" xfId="17983"/>
    <cellStyle name="Normal 2 3 2 8 3" xfId="10326"/>
    <cellStyle name="Normal 2 3 2 9" xfId="13931"/>
    <cellStyle name="Normal 2 3 3" xfId="451"/>
    <cellStyle name="Normal 2 3 3 10" xfId="21820"/>
    <cellStyle name="Normal 2 3 3 11" xfId="6343"/>
    <cellStyle name="Normal 2 3 3 2" xfId="1125"/>
    <cellStyle name="Normal 2 3 3 2 2" xfId="3602"/>
    <cellStyle name="Normal 2 3 3 2 2 2" xfId="17077"/>
    <cellStyle name="Normal 2 3 3 2 2 3" xfId="9420"/>
    <cellStyle name="Normal 2 3 3 2 3" xfId="5139"/>
    <cellStyle name="Normal 2 3 3 2 3 2" xfId="18614"/>
    <cellStyle name="Normal 2 3 3 2 3 3" xfId="10957"/>
    <cellStyle name="Normal 2 3 3 2 4" xfId="14609"/>
    <cellStyle name="Normal 2 3 3 2 5" xfId="22426"/>
    <cellStyle name="Normal 2 3 3 2 6" xfId="6952"/>
    <cellStyle name="Normal 2 3 3 3" xfId="1126"/>
    <cellStyle name="Normal 2 3 3 3 2" xfId="3603"/>
    <cellStyle name="Normal 2 3 3 3 2 2" xfId="17078"/>
    <cellStyle name="Normal 2 3 3 3 2 3" xfId="9421"/>
    <cellStyle name="Normal 2 3 3 3 3" xfId="5140"/>
    <cellStyle name="Normal 2 3 3 3 3 2" xfId="18615"/>
    <cellStyle name="Normal 2 3 3 3 3 3" xfId="10958"/>
    <cellStyle name="Normal 2 3 3 3 4" xfId="14610"/>
    <cellStyle name="Normal 2 3 3 3 5" xfId="22427"/>
    <cellStyle name="Normal 2 3 3 3 6" xfId="6953"/>
    <cellStyle name="Normal 2 3 3 4" xfId="1846"/>
    <cellStyle name="Normal 2 3 3 4 2" xfId="4315"/>
    <cellStyle name="Normal 2 3 3 4 2 2" xfId="17790"/>
    <cellStyle name="Normal 2 3 3 4 2 3" xfId="10133"/>
    <cellStyle name="Normal 2 3 3 4 3" xfId="5850"/>
    <cellStyle name="Normal 2 3 3 4 3 2" xfId="19325"/>
    <cellStyle name="Normal 2 3 3 4 3 3" xfId="11668"/>
    <cellStyle name="Normal 2 3 3 4 4" xfId="15322"/>
    <cellStyle name="Normal 2 3 3 4 5" xfId="7665"/>
    <cellStyle name="Normal 2 3 3 5" xfId="2230"/>
    <cellStyle name="Normal 2 3 3 5 2" xfId="15706"/>
    <cellStyle name="Normal 2 3 3 5 3" xfId="8049"/>
    <cellStyle name="Normal 2 3 3 6" xfId="2633"/>
    <cellStyle name="Normal 2 3 3 6 2" xfId="16109"/>
    <cellStyle name="Normal 2 3 3 6 3" xfId="8452"/>
    <cellStyle name="Normal 2 3 3 7" xfId="3015"/>
    <cellStyle name="Normal 2 3 3 7 2" xfId="16490"/>
    <cellStyle name="Normal 2 3 3 7 3" xfId="8833"/>
    <cellStyle name="Normal 2 3 3 8" xfId="4566"/>
    <cellStyle name="Normal 2 3 3 8 2" xfId="18041"/>
    <cellStyle name="Normal 2 3 3 8 3" xfId="10384"/>
    <cellStyle name="Normal 2 3 3 9" xfId="14000"/>
    <cellStyle name="Normal 2 3 4" xfId="519"/>
    <cellStyle name="Normal 2 3 4 10" xfId="21873"/>
    <cellStyle name="Normal 2 3 4 11" xfId="6396"/>
    <cellStyle name="Normal 2 3 4 2" xfId="1127"/>
    <cellStyle name="Normal 2 3 4 2 2" xfId="3604"/>
    <cellStyle name="Normal 2 3 4 2 2 2" xfId="17079"/>
    <cellStyle name="Normal 2 3 4 2 2 3" xfId="9422"/>
    <cellStyle name="Normal 2 3 4 2 3" xfId="5141"/>
    <cellStyle name="Normal 2 3 4 2 3 2" xfId="18616"/>
    <cellStyle name="Normal 2 3 4 2 3 3" xfId="10959"/>
    <cellStyle name="Normal 2 3 4 2 4" xfId="14611"/>
    <cellStyle name="Normal 2 3 4 2 5" xfId="22428"/>
    <cellStyle name="Normal 2 3 4 2 6" xfId="6954"/>
    <cellStyle name="Normal 2 3 4 3" xfId="1128"/>
    <cellStyle name="Normal 2 3 4 3 2" xfId="3605"/>
    <cellStyle name="Normal 2 3 4 3 2 2" xfId="17080"/>
    <cellStyle name="Normal 2 3 4 3 2 3" xfId="9423"/>
    <cellStyle name="Normal 2 3 4 3 3" xfId="5142"/>
    <cellStyle name="Normal 2 3 4 3 3 2" xfId="18617"/>
    <cellStyle name="Normal 2 3 4 3 3 3" xfId="10960"/>
    <cellStyle name="Normal 2 3 4 3 4" xfId="14612"/>
    <cellStyle name="Normal 2 3 4 3 5" xfId="22429"/>
    <cellStyle name="Normal 2 3 4 3 6" xfId="6955"/>
    <cellStyle name="Normal 2 3 4 4" xfId="1888"/>
    <cellStyle name="Normal 2 3 4 4 2" xfId="4357"/>
    <cellStyle name="Normal 2 3 4 4 2 2" xfId="17832"/>
    <cellStyle name="Normal 2 3 4 4 2 3" xfId="10175"/>
    <cellStyle name="Normal 2 3 4 4 3" xfId="5892"/>
    <cellStyle name="Normal 2 3 4 4 3 2" xfId="19367"/>
    <cellStyle name="Normal 2 3 4 4 3 3" xfId="11710"/>
    <cellStyle name="Normal 2 3 4 4 4" xfId="15364"/>
    <cellStyle name="Normal 2 3 4 4 5" xfId="7707"/>
    <cellStyle name="Normal 2 3 4 5" xfId="2283"/>
    <cellStyle name="Normal 2 3 4 5 2" xfId="15759"/>
    <cellStyle name="Normal 2 3 4 5 3" xfId="8102"/>
    <cellStyle name="Normal 2 3 4 6" xfId="2682"/>
    <cellStyle name="Normal 2 3 4 6 2" xfId="16158"/>
    <cellStyle name="Normal 2 3 4 6 3" xfId="8501"/>
    <cellStyle name="Normal 2 3 4 7" xfId="3063"/>
    <cellStyle name="Normal 2 3 4 7 2" xfId="16538"/>
    <cellStyle name="Normal 2 3 4 7 3" xfId="8881"/>
    <cellStyle name="Normal 2 3 4 8" xfId="4614"/>
    <cellStyle name="Normal 2 3 4 8 2" xfId="18089"/>
    <cellStyle name="Normal 2 3 4 8 3" xfId="10432"/>
    <cellStyle name="Normal 2 3 4 9" xfId="14053"/>
    <cellStyle name="Normal 2 3 5" xfId="665"/>
    <cellStyle name="Normal 2 3 5 2" xfId="1129"/>
    <cellStyle name="Normal 2 3 5 2 2" xfId="3606"/>
    <cellStyle name="Normal 2 3 5 2 2 2" xfId="17081"/>
    <cellStyle name="Normal 2 3 5 2 2 3" xfId="9424"/>
    <cellStyle name="Normal 2 3 5 2 3" xfId="5143"/>
    <cellStyle name="Normal 2 3 5 2 3 2" xfId="18618"/>
    <cellStyle name="Normal 2 3 5 2 3 3" xfId="10961"/>
    <cellStyle name="Normal 2 3 5 2 4" xfId="14613"/>
    <cellStyle name="Normal 2 3 5 2 5" xfId="22430"/>
    <cellStyle name="Normal 2 3 5 2 6" xfId="6956"/>
    <cellStyle name="Normal 2 3 5 3" xfId="2399"/>
    <cellStyle name="Normal 2 3 5 3 2" xfId="15875"/>
    <cellStyle name="Normal 2 3 5 3 3" xfId="8218"/>
    <cellStyle name="Normal 2 3 5 4" xfId="2781"/>
    <cellStyle name="Normal 2 3 5 4 2" xfId="16257"/>
    <cellStyle name="Normal 2 3 5 4 3" xfId="8600"/>
    <cellStyle name="Normal 2 3 5 5" xfId="3162"/>
    <cellStyle name="Normal 2 3 5 5 2" xfId="16637"/>
    <cellStyle name="Normal 2 3 5 5 3" xfId="8980"/>
    <cellStyle name="Normal 2 3 5 6" xfId="4713"/>
    <cellStyle name="Normal 2 3 5 6 2" xfId="18188"/>
    <cellStyle name="Normal 2 3 5 6 3" xfId="10531"/>
    <cellStyle name="Normal 2 3 5 7" xfId="14168"/>
    <cellStyle name="Normal 2 3 5 8" xfId="21988"/>
    <cellStyle name="Normal 2 3 5 9" xfId="6511"/>
    <cellStyle name="Normal 2 3 6" xfId="1130"/>
    <cellStyle name="Normal 2 3 6 2" xfId="3607"/>
    <cellStyle name="Normal 2 3 6 2 2" xfId="17082"/>
    <cellStyle name="Normal 2 3 6 2 3" xfId="9425"/>
    <cellStyle name="Normal 2 3 6 3" xfId="5144"/>
    <cellStyle name="Normal 2 3 6 3 2" xfId="18619"/>
    <cellStyle name="Normal 2 3 6 3 3" xfId="10962"/>
    <cellStyle name="Normal 2 3 6 4" xfId="14614"/>
    <cellStyle name="Normal 2 3 6 5" xfId="22431"/>
    <cellStyle name="Normal 2 3 6 6" xfId="6957"/>
    <cellStyle name="Normal 2 3 7" xfId="1725"/>
    <cellStyle name="Normal 2 3 7 2" xfId="4194"/>
    <cellStyle name="Normal 2 3 7 2 2" xfId="17669"/>
    <cellStyle name="Normal 2 3 7 2 3" xfId="10012"/>
    <cellStyle name="Normal 2 3 7 3" xfId="5729"/>
    <cellStyle name="Normal 2 3 7 3 2" xfId="19204"/>
    <cellStyle name="Normal 2 3 7 3 3" xfId="11547"/>
    <cellStyle name="Normal 2 3 7 4" xfId="15201"/>
    <cellStyle name="Normal 2 3 7 5" xfId="7544"/>
    <cellStyle name="Normal 2 3 8" xfId="2051"/>
    <cellStyle name="Normal 2 3 8 2" xfId="15527"/>
    <cellStyle name="Normal 2 3 8 3" xfId="7870"/>
    <cellStyle name="Normal 2 3 9" xfId="2498"/>
    <cellStyle name="Normal 2 3 9 2" xfId="15974"/>
    <cellStyle name="Normal 2 3 9 3" xfId="8317"/>
    <cellStyle name="Normal 2 4" xfId="288"/>
    <cellStyle name="Normal 2 5" xfId="417"/>
    <cellStyle name="Normal 2 6" xfId="484"/>
    <cellStyle name="Normal 2 7" xfId="582"/>
    <cellStyle name="Normal 2 8" xfId="631"/>
    <cellStyle name="Normal 2 9" xfId="1131"/>
    <cellStyle name="Normal 20" xfId="44"/>
    <cellStyle name="Normal 20 2" xfId="6051"/>
    <cellStyle name="Normal 21" xfId="43"/>
    <cellStyle name="Normal 21 2" xfId="13692"/>
    <cellStyle name="Normal 22" xfId="21516"/>
    <cellStyle name="Normal 23" xfId="6038"/>
    <cellStyle name="Normal 3" xfId="134"/>
    <cellStyle name="Normal 3 10" xfId="1990"/>
    <cellStyle name="Normal 3 10 2" xfId="15466"/>
    <cellStyle name="Normal 3 10 3" xfId="7809"/>
    <cellStyle name="Normal 3 11" xfId="2475"/>
    <cellStyle name="Normal 3 11 2" xfId="15951"/>
    <cellStyle name="Normal 3 11 3" xfId="8294"/>
    <cellStyle name="Normal 3 12" xfId="2860"/>
    <cellStyle name="Normal 3 12 2" xfId="16335"/>
    <cellStyle name="Normal 3 12 3" xfId="8678"/>
    <cellStyle name="Normal 3 13" xfId="4411"/>
    <cellStyle name="Normal 3 13 2" xfId="17886"/>
    <cellStyle name="Normal 3 13 3" xfId="10229"/>
    <cellStyle name="Normal 3 14" xfId="13761"/>
    <cellStyle name="Normal 3 15" xfId="21581"/>
    <cellStyle name="Normal 3 16" xfId="6104"/>
    <cellStyle name="Normal 3 2" xfId="364"/>
    <cellStyle name="Normal 3 2 10" xfId="21752"/>
    <cellStyle name="Normal 3 2 11" xfId="6275"/>
    <cellStyle name="Normal 3 2 2" xfId="1132"/>
    <cellStyle name="Normal 3 2 2 2" xfId="3608"/>
    <cellStyle name="Normal 3 2 2 2 2" xfId="17083"/>
    <cellStyle name="Normal 3 2 2 2 3" xfId="9426"/>
    <cellStyle name="Normal 3 2 2 3" xfId="5145"/>
    <cellStyle name="Normal 3 2 2 3 2" xfId="18620"/>
    <cellStyle name="Normal 3 2 2 3 3" xfId="10963"/>
    <cellStyle name="Normal 3 2 2 4" xfId="14615"/>
    <cellStyle name="Normal 3 2 2 5" xfId="22432"/>
    <cellStyle name="Normal 3 2 2 6" xfId="6958"/>
    <cellStyle name="Normal 3 2 3" xfId="1133"/>
    <cellStyle name="Normal 3 2 3 2" xfId="3609"/>
    <cellStyle name="Normal 3 2 3 2 2" xfId="17084"/>
    <cellStyle name="Normal 3 2 3 2 3" xfId="9427"/>
    <cellStyle name="Normal 3 2 3 3" xfId="5146"/>
    <cellStyle name="Normal 3 2 3 3 2" xfId="18621"/>
    <cellStyle name="Normal 3 2 3 3 3" xfId="10964"/>
    <cellStyle name="Normal 3 2 3 4" xfId="14616"/>
    <cellStyle name="Normal 3 2 3 5" xfId="22433"/>
    <cellStyle name="Normal 3 2 3 6" xfId="6959"/>
    <cellStyle name="Normal 3 2 4" xfId="1795"/>
    <cellStyle name="Normal 3 2 4 2" xfId="4264"/>
    <cellStyle name="Normal 3 2 4 2 2" xfId="17739"/>
    <cellStyle name="Normal 3 2 4 2 3" xfId="10082"/>
    <cellStyle name="Normal 3 2 4 3" xfId="5799"/>
    <cellStyle name="Normal 3 2 4 3 2" xfId="19274"/>
    <cellStyle name="Normal 3 2 4 3 3" xfId="11617"/>
    <cellStyle name="Normal 3 2 4 4" xfId="15271"/>
    <cellStyle name="Normal 3 2 4 5" xfId="7614"/>
    <cellStyle name="Normal 3 2 5" xfId="2162"/>
    <cellStyle name="Normal 3 2 5 2" xfId="15638"/>
    <cellStyle name="Normal 3 2 5 3" xfId="7981"/>
    <cellStyle name="Normal 3 2 6" xfId="2576"/>
    <cellStyle name="Normal 3 2 6 2" xfId="16052"/>
    <cellStyle name="Normal 3 2 6 3" xfId="8395"/>
    <cellStyle name="Normal 3 2 7" xfId="2958"/>
    <cellStyle name="Normal 3 2 7 2" xfId="16433"/>
    <cellStyle name="Normal 3 2 7 3" xfId="8776"/>
    <cellStyle name="Normal 3 2 8" xfId="4509"/>
    <cellStyle name="Normal 3 2 8 2" xfId="17984"/>
    <cellStyle name="Normal 3 2 8 3" xfId="10327"/>
    <cellStyle name="Normal 3 2 9" xfId="13932"/>
    <cellStyle name="Normal 3 3" xfId="431"/>
    <cellStyle name="Normal 3 3 10" xfId="21800"/>
    <cellStyle name="Normal 3 3 11" xfId="6323"/>
    <cellStyle name="Normal 3 3 2" xfId="1134"/>
    <cellStyle name="Normal 3 3 2 2" xfId="3610"/>
    <cellStyle name="Normal 3 3 2 2 2" xfId="17085"/>
    <cellStyle name="Normal 3 3 2 2 3" xfId="9428"/>
    <cellStyle name="Normal 3 3 2 3" xfId="5147"/>
    <cellStyle name="Normal 3 3 2 3 2" xfId="18622"/>
    <cellStyle name="Normal 3 3 2 3 3" xfId="10965"/>
    <cellStyle name="Normal 3 3 2 4" xfId="14617"/>
    <cellStyle name="Normal 3 3 2 5" xfId="22434"/>
    <cellStyle name="Normal 3 3 2 6" xfId="6960"/>
    <cellStyle name="Normal 3 3 3" xfId="1135"/>
    <cellStyle name="Normal 3 3 3 2" xfId="3611"/>
    <cellStyle name="Normal 3 3 3 2 2" xfId="17086"/>
    <cellStyle name="Normal 3 3 3 2 3" xfId="9429"/>
    <cellStyle name="Normal 3 3 3 3" xfId="5148"/>
    <cellStyle name="Normal 3 3 3 3 2" xfId="18623"/>
    <cellStyle name="Normal 3 3 3 3 3" xfId="10966"/>
    <cellStyle name="Normal 3 3 3 4" xfId="14618"/>
    <cellStyle name="Normal 3 3 3 5" xfId="22435"/>
    <cellStyle name="Normal 3 3 3 6" xfId="6961"/>
    <cellStyle name="Normal 3 3 4" xfId="1826"/>
    <cellStyle name="Normal 3 3 4 2" xfId="4295"/>
    <cellStyle name="Normal 3 3 4 2 2" xfId="17770"/>
    <cellStyle name="Normal 3 3 4 2 3" xfId="10113"/>
    <cellStyle name="Normal 3 3 4 3" xfId="5830"/>
    <cellStyle name="Normal 3 3 4 3 2" xfId="19305"/>
    <cellStyle name="Normal 3 3 4 3 3" xfId="11648"/>
    <cellStyle name="Normal 3 3 4 4" xfId="15302"/>
    <cellStyle name="Normal 3 3 4 5" xfId="7645"/>
    <cellStyle name="Normal 3 3 5" xfId="2210"/>
    <cellStyle name="Normal 3 3 5 2" xfId="15686"/>
    <cellStyle name="Normal 3 3 5 3" xfId="8029"/>
    <cellStyle name="Normal 3 3 6" xfId="2613"/>
    <cellStyle name="Normal 3 3 6 2" xfId="16089"/>
    <cellStyle name="Normal 3 3 6 3" xfId="8432"/>
    <cellStyle name="Normal 3 3 7" xfId="2995"/>
    <cellStyle name="Normal 3 3 7 2" xfId="16470"/>
    <cellStyle name="Normal 3 3 7 3" xfId="8813"/>
    <cellStyle name="Normal 3 3 8" xfId="4546"/>
    <cellStyle name="Normal 3 3 8 2" xfId="18021"/>
    <cellStyle name="Normal 3 3 8 3" xfId="10364"/>
    <cellStyle name="Normal 3 3 9" xfId="13980"/>
    <cellStyle name="Normal 3 4" xfId="499"/>
    <cellStyle name="Normal 3 4 10" xfId="21853"/>
    <cellStyle name="Normal 3 4 11" xfId="6376"/>
    <cellStyle name="Normal 3 4 2" xfId="1136"/>
    <cellStyle name="Normal 3 4 2 2" xfId="3612"/>
    <cellStyle name="Normal 3 4 2 2 2" xfId="17087"/>
    <cellStyle name="Normal 3 4 2 2 3" xfId="9430"/>
    <cellStyle name="Normal 3 4 2 3" xfId="5149"/>
    <cellStyle name="Normal 3 4 2 3 2" xfId="18624"/>
    <cellStyle name="Normal 3 4 2 3 3" xfId="10967"/>
    <cellStyle name="Normal 3 4 2 4" xfId="14619"/>
    <cellStyle name="Normal 3 4 2 5" xfId="22436"/>
    <cellStyle name="Normal 3 4 2 6" xfId="6962"/>
    <cellStyle name="Normal 3 4 3" xfId="1137"/>
    <cellStyle name="Normal 3 4 3 2" xfId="3613"/>
    <cellStyle name="Normal 3 4 3 2 2" xfId="17088"/>
    <cellStyle name="Normal 3 4 3 2 3" xfId="9431"/>
    <cellStyle name="Normal 3 4 3 3" xfId="5150"/>
    <cellStyle name="Normal 3 4 3 3 2" xfId="18625"/>
    <cellStyle name="Normal 3 4 3 3 3" xfId="10968"/>
    <cellStyle name="Normal 3 4 3 4" xfId="14620"/>
    <cellStyle name="Normal 3 4 3 5" xfId="22437"/>
    <cellStyle name="Normal 3 4 3 6" xfId="6963"/>
    <cellStyle name="Normal 3 4 4" xfId="1868"/>
    <cellStyle name="Normal 3 4 4 2" xfId="4337"/>
    <cellStyle name="Normal 3 4 4 2 2" xfId="17812"/>
    <cellStyle name="Normal 3 4 4 2 3" xfId="10155"/>
    <cellStyle name="Normal 3 4 4 3" xfId="5872"/>
    <cellStyle name="Normal 3 4 4 3 2" xfId="19347"/>
    <cellStyle name="Normal 3 4 4 3 3" xfId="11690"/>
    <cellStyle name="Normal 3 4 4 4" xfId="15344"/>
    <cellStyle name="Normal 3 4 4 5" xfId="7687"/>
    <cellStyle name="Normal 3 4 5" xfId="2263"/>
    <cellStyle name="Normal 3 4 5 2" xfId="15739"/>
    <cellStyle name="Normal 3 4 5 3" xfId="8082"/>
    <cellStyle name="Normal 3 4 6" xfId="2662"/>
    <cellStyle name="Normal 3 4 6 2" xfId="16138"/>
    <cellStyle name="Normal 3 4 6 3" xfId="8481"/>
    <cellStyle name="Normal 3 4 7" xfId="3043"/>
    <cellStyle name="Normal 3 4 7 2" xfId="16518"/>
    <cellStyle name="Normal 3 4 7 3" xfId="8861"/>
    <cellStyle name="Normal 3 4 8" xfId="4594"/>
    <cellStyle name="Normal 3 4 8 2" xfId="18069"/>
    <cellStyle name="Normal 3 4 8 3" xfId="10412"/>
    <cellStyle name="Normal 3 4 9" xfId="14033"/>
    <cellStyle name="Normal 3 5" xfId="645"/>
    <cellStyle name="Normal 3 5 2" xfId="1138"/>
    <cellStyle name="Normal 3 5 2 2" xfId="3614"/>
    <cellStyle name="Normal 3 5 2 2 2" xfId="17089"/>
    <cellStyle name="Normal 3 5 2 2 3" xfId="9432"/>
    <cellStyle name="Normal 3 5 2 3" xfId="5151"/>
    <cellStyle name="Normal 3 5 2 3 2" xfId="18626"/>
    <cellStyle name="Normal 3 5 2 3 3" xfId="10969"/>
    <cellStyle name="Normal 3 5 2 4" xfId="14621"/>
    <cellStyle name="Normal 3 5 2 5" xfId="22438"/>
    <cellStyle name="Normal 3 5 2 6" xfId="6964"/>
    <cellStyle name="Normal 3 5 3" xfId="2379"/>
    <cellStyle name="Normal 3 5 3 2" xfId="15855"/>
    <cellStyle name="Normal 3 5 3 3" xfId="8198"/>
    <cellStyle name="Normal 3 5 4" xfId="2761"/>
    <cellStyle name="Normal 3 5 4 2" xfId="16237"/>
    <cellStyle name="Normal 3 5 4 3" xfId="8580"/>
    <cellStyle name="Normal 3 5 5" xfId="3142"/>
    <cellStyle name="Normal 3 5 5 2" xfId="16617"/>
    <cellStyle name="Normal 3 5 5 3" xfId="8960"/>
    <cellStyle name="Normal 3 5 6" xfId="4693"/>
    <cellStyle name="Normal 3 5 6 2" xfId="18168"/>
    <cellStyle name="Normal 3 5 6 3" xfId="10511"/>
    <cellStyle name="Normal 3 5 7" xfId="14148"/>
    <cellStyle name="Normal 3 5 8" xfId="21968"/>
    <cellStyle name="Normal 3 5 9" xfId="6491"/>
    <cellStyle name="Normal 3 6" xfId="698"/>
    <cellStyle name="Normal 3 7" xfId="1139"/>
    <cellStyle name="Normal 3 7 2" xfId="3615"/>
    <cellStyle name="Normal 3 7 2 2" xfId="17090"/>
    <cellStyle name="Normal 3 7 2 3" xfId="9433"/>
    <cellStyle name="Normal 3 7 3" xfId="5152"/>
    <cellStyle name="Normal 3 7 3 2" xfId="18627"/>
    <cellStyle name="Normal 3 7 3 3" xfId="10970"/>
    <cellStyle name="Normal 3 7 4" xfId="14622"/>
    <cellStyle name="Normal 3 7 5" xfId="22439"/>
    <cellStyle name="Normal 3 7 6" xfId="6965"/>
    <cellStyle name="Normal 3 8" xfId="1140"/>
    <cellStyle name="Normal 3 8 2" xfId="3616"/>
    <cellStyle name="Normal 3 8 2 2" xfId="17091"/>
    <cellStyle name="Normal 3 8 2 3" xfId="9434"/>
    <cellStyle name="Normal 3 8 3" xfId="5153"/>
    <cellStyle name="Normal 3 8 3 2" xfId="18628"/>
    <cellStyle name="Normal 3 8 3 3" xfId="10971"/>
    <cellStyle name="Normal 3 8 4" xfId="14623"/>
    <cellStyle name="Normal 3 8 5" xfId="22440"/>
    <cellStyle name="Normal 3 8 6" xfId="6966"/>
    <cellStyle name="Normal 3 9" xfId="1705"/>
    <cellStyle name="Normal 3 9 2" xfId="4174"/>
    <cellStyle name="Normal 3 9 2 2" xfId="17649"/>
    <cellStyle name="Normal 3 9 2 3" xfId="9992"/>
    <cellStyle name="Normal 3 9 3" xfId="5709"/>
    <cellStyle name="Normal 3 9 3 2" xfId="19184"/>
    <cellStyle name="Normal 3 9 3 3" xfId="11527"/>
    <cellStyle name="Normal 3 9 4" xfId="15181"/>
    <cellStyle name="Normal 3 9 5" xfId="22754"/>
    <cellStyle name="Normal 3 9 6" xfId="7524"/>
    <cellStyle name="Normal 4" xfId="138"/>
    <cellStyle name="Normal 4 10" xfId="1993"/>
    <cellStyle name="Normal 4 10 2" xfId="15469"/>
    <cellStyle name="Normal 4 10 3" xfId="7812"/>
    <cellStyle name="Normal 4 11" xfId="2478"/>
    <cellStyle name="Normal 4 11 2" xfId="15954"/>
    <cellStyle name="Normal 4 11 3" xfId="8297"/>
    <cellStyle name="Normal 4 12" xfId="2863"/>
    <cellStyle name="Normal 4 12 2" xfId="16338"/>
    <cellStyle name="Normal 4 12 3" xfId="8681"/>
    <cellStyle name="Normal 4 13" xfId="4414"/>
    <cellStyle name="Normal 4 13 2" xfId="17889"/>
    <cellStyle name="Normal 4 13 3" xfId="10232"/>
    <cellStyle name="Normal 4 14" xfId="13764"/>
    <cellStyle name="Normal 4 15" xfId="21584"/>
    <cellStyle name="Normal 4 16" xfId="6107"/>
    <cellStyle name="Normal 4 2" xfId="365"/>
    <cellStyle name="Normal 4 2 10" xfId="21753"/>
    <cellStyle name="Normal 4 2 11" xfId="6276"/>
    <cellStyle name="Normal 4 2 2" xfId="1141"/>
    <cellStyle name="Normal 4 2 2 2" xfId="3617"/>
    <cellStyle name="Normal 4 2 2 2 2" xfId="17092"/>
    <cellStyle name="Normal 4 2 2 2 3" xfId="9435"/>
    <cellStyle name="Normal 4 2 2 3" xfId="5154"/>
    <cellStyle name="Normal 4 2 2 3 2" xfId="18629"/>
    <cellStyle name="Normal 4 2 2 3 3" xfId="10972"/>
    <cellStyle name="Normal 4 2 2 4" xfId="14624"/>
    <cellStyle name="Normal 4 2 2 5" xfId="22441"/>
    <cellStyle name="Normal 4 2 2 6" xfId="6967"/>
    <cellStyle name="Normal 4 2 3" xfId="1142"/>
    <cellStyle name="Normal 4 2 3 2" xfId="3618"/>
    <cellStyle name="Normal 4 2 3 2 2" xfId="17093"/>
    <cellStyle name="Normal 4 2 3 2 3" xfId="9436"/>
    <cellStyle name="Normal 4 2 3 3" xfId="5155"/>
    <cellStyle name="Normal 4 2 3 3 2" xfId="18630"/>
    <cellStyle name="Normal 4 2 3 3 3" xfId="10973"/>
    <cellStyle name="Normal 4 2 3 4" xfId="14625"/>
    <cellStyle name="Normal 4 2 3 5" xfId="22442"/>
    <cellStyle name="Normal 4 2 3 6" xfId="6968"/>
    <cellStyle name="Normal 4 2 4" xfId="1796"/>
    <cellStyle name="Normal 4 2 4 2" xfId="4265"/>
    <cellStyle name="Normal 4 2 4 2 2" xfId="17740"/>
    <cellStyle name="Normal 4 2 4 2 3" xfId="10083"/>
    <cellStyle name="Normal 4 2 4 3" xfId="5800"/>
    <cellStyle name="Normal 4 2 4 3 2" xfId="19275"/>
    <cellStyle name="Normal 4 2 4 3 3" xfId="11618"/>
    <cellStyle name="Normal 4 2 4 4" xfId="15272"/>
    <cellStyle name="Normal 4 2 4 5" xfId="7615"/>
    <cellStyle name="Normal 4 2 5" xfId="2163"/>
    <cellStyle name="Normal 4 2 5 2" xfId="15639"/>
    <cellStyle name="Normal 4 2 5 3" xfId="7982"/>
    <cellStyle name="Normal 4 2 6" xfId="2577"/>
    <cellStyle name="Normal 4 2 6 2" xfId="16053"/>
    <cellStyle name="Normal 4 2 6 3" xfId="8396"/>
    <cellStyle name="Normal 4 2 7" xfId="2959"/>
    <cellStyle name="Normal 4 2 7 2" xfId="16434"/>
    <cellStyle name="Normal 4 2 7 3" xfId="8777"/>
    <cellStyle name="Normal 4 2 8" xfId="4510"/>
    <cellStyle name="Normal 4 2 8 2" xfId="17985"/>
    <cellStyle name="Normal 4 2 8 3" xfId="10328"/>
    <cellStyle name="Normal 4 2 9" xfId="13933"/>
    <cellStyle name="Normal 4 3" xfId="434"/>
    <cellStyle name="Normal 4 3 10" xfId="21803"/>
    <cellStyle name="Normal 4 3 11" xfId="6326"/>
    <cellStyle name="Normal 4 3 2" xfId="1143"/>
    <cellStyle name="Normal 4 3 2 2" xfId="3619"/>
    <cellStyle name="Normal 4 3 2 2 2" xfId="17094"/>
    <cellStyle name="Normal 4 3 2 2 3" xfId="9437"/>
    <cellStyle name="Normal 4 3 2 3" xfId="5156"/>
    <cellStyle name="Normal 4 3 2 3 2" xfId="18631"/>
    <cellStyle name="Normal 4 3 2 3 3" xfId="10974"/>
    <cellStyle name="Normal 4 3 2 4" xfId="14626"/>
    <cellStyle name="Normal 4 3 2 5" xfId="22443"/>
    <cellStyle name="Normal 4 3 2 6" xfId="6969"/>
    <cellStyle name="Normal 4 3 3" xfId="1144"/>
    <cellStyle name="Normal 4 3 3 2" xfId="3620"/>
    <cellStyle name="Normal 4 3 3 2 2" xfId="17095"/>
    <cellStyle name="Normal 4 3 3 2 3" xfId="9438"/>
    <cellStyle name="Normal 4 3 3 3" xfId="5157"/>
    <cellStyle name="Normal 4 3 3 3 2" xfId="18632"/>
    <cellStyle name="Normal 4 3 3 3 3" xfId="10975"/>
    <cellStyle name="Normal 4 3 3 4" xfId="14627"/>
    <cellStyle name="Normal 4 3 3 5" xfId="22444"/>
    <cellStyle name="Normal 4 3 3 6" xfId="6970"/>
    <cellStyle name="Normal 4 3 4" xfId="1829"/>
    <cellStyle name="Normal 4 3 4 2" xfId="4298"/>
    <cellStyle name="Normal 4 3 4 2 2" xfId="17773"/>
    <cellStyle name="Normal 4 3 4 2 3" xfId="10116"/>
    <cellStyle name="Normal 4 3 4 3" xfId="5833"/>
    <cellStyle name="Normal 4 3 4 3 2" xfId="19308"/>
    <cellStyle name="Normal 4 3 4 3 3" xfId="11651"/>
    <cellStyle name="Normal 4 3 4 4" xfId="15305"/>
    <cellStyle name="Normal 4 3 4 5" xfId="7648"/>
    <cellStyle name="Normal 4 3 5" xfId="2213"/>
    <cellStyle name="Normal 4 3 5 2" xfId="15689"/>
    <cellStyle name="Normal 4 3 5 3" xfId="8032"/>
    <cellStyle name="Normal 4 3 6" xfId="2616"/>
    <cellStyle name="Normal 4 3 6 2" xfId="16092"/>
    <cellStyle name="Normal 4 3 6 3" xfId="8435"/>
    <cellStyle name="Normal 4 3 7" xfId="2998"/>
    <cellStyle name="Normal 4 3 7 2" xfId="16473"/>
    <cellStyle name="Normal 4 3 7 3" xfId="8816"/>
    <cellStyle name="Normal 4 3 8" xfId="4549"/>
    <cellStyle name="Normal 4 3 8 2" xfId="18024"/>
    <cellStyle name="Normal 4 3 8 3" xfId="10367"/>
    <cellStyle name="Normal 4 3 9" xfId="13983"/>
    <cellStyle name="Normal 4 4" xfId="502"/>
    <cellStyle name="Normal 4 4 10" xfId="21856"/>
    <cellStyle name="Normal 4 4 11" xfId="6379"/>
    <cellStyle name="Normal 4 4 2" xfId="1145"/>
    <cellStyle name="Normal 4 4 2 2" xfId="3621"/>
    <cellStyle name="Normal 4 4 2 2 2" xfId="17096"/>
    <cellStyle name="Normal 4 4 2 2 3" xfId="9439"/>
    <cellStyle name="Normal 4 4 2 3" xfId="5158"/>
    <cellStyle name="Normal 4 4 2 3 2" xfId="18633"/>
    <cellStyle name="Normal 4 4 2 3 3" xfId="10976"/>
    <cellStyle name="Normal 4 4 2 4" xfId="14628"/>
    <cellStyle name="Normal 4 4 2 5" xfId="22445"/>
    <cellStyle name="Normal 4 4 2 6" xfId="6971"/>
    <cellStyle name="Normal 4 4 3" xfId="1146"/>
    <cellStyle name="Normal 4 4 3 2" xfId="3622"/>
    <cellStyle name="Normal 4 4 3 2 2" xfId="17097"/>
    <cellStyle name="Normal 4 4 3 2 3" xfId="9440"/>
    <cellStyle name="Normal 4 4 3 3" xfId="5159"/>
    <cellStyle name="Normal 4 4 3 3 2" xfId="18634"/>
    <cellStyle name="Normal 4 4 3 3 3" xfId="10977"/>
    <cellStyle name="Normal 4 4 3 4" xfId="14629"/>
    <cellStyle name="Normal 4 4 3 5" xfId="22446"/>
    <cellStyle name="Normal 4 4 3 6" xfId="6972"/>
    <cellStyle name="Normal 4 4 4" xfId="1871"/>
    <cellStyle name="Normal 4 4 4 2" xfId="4340"/>
    <cellStyle name="Normal 4 4 4 2 2" xfId="17815"/>
    <cellStyle name="Normal 4 4 4 2 3" xfId="10158"/>
    <cellStyle name="Normal 4 4 4 3" xfId="5875"/>
    <cellStyle name="Normal 4 4 4 3 2" xfId="19350"/>
    <cellStyle name="Normal 4 4 4 3 3" xfId="11693"/>
    <cellStyle name="Normal 4 4 4 4" xfId="15347"/>
    <cellStyle name="Normal 4 4 4 5" xfId="7690"/>
    <cellStyle name="Normal 4 4 5" xfId="2266"/>
    <cellStyle name="Normal 4 4 5 2" xfId="15742"/>
    <cellStyle name="Normal 4 4 5 3" xfId="8085"/>
    <cellStyle name="Normal 4 4 6" xfId="2665"/>
    <cellStyle name="Normal 4 4 6 2" xfId="16141"/>
    <cellStyle name="Normal 4 4 6 3" xfId="8484"/>
    <cellStyle name="Normal 4 4 7" xfId="3046"/>
    <cellStyle name="Normal 4 4 7 2" xfId="16521"/>
    <cellStyle name="Normal 4 4 7 3" xfId="8864"/>
    <cellStyle name="Normal 4 4 8" xfId="4597"/>
    <cellStyle name="Normal 4 4 8 2" xfId="18072"/>
    <cellStyle name="Normal 4 4 8 3" xfId="10415"/>
    <cellStyle name="Normal 4 4 9" xfId="14036"/>
    <cellStyle name="Normal 4 5" xfId="648"/>
    <cellStyle name="Normal 4 5 2" xfId="1147"/>
    <cellStyle name="Normal 4 5 2 2" xfId="3623"/>
    <cellStyle name="Normal 4 5 2 2 2" xfId="17098"/>
    <cellStyle name="Normal 4 5 2 2 3" xfId="9441"/>
    <cellStyle name="Normal 4 5 2 3" xfId="5160"/>
    <cellStyle name="Normal 4 5 2 3 2" xfId="18635"/>
    <cellStyle name="Normal 4 5 2 3 3" xfId="10978"/>
    <cellStyle name="Normal 4 5 2 4" xfId="14630"/>
    <cellStyle name="Normal 4 5 2 5" xfId="22447"/>
    <cellStyle name="Normal 4 5 2 6" xfId="6973"/>
    <cellStyle name="Normal 4 5 3" xfId="2382"/>
    <cellStyle name="Normal 4 5 3 2" xfId="15858"/>
    <cellStyle name="Normal 4 5 3 3" xfId="8201"/>
    <cellStyle name="Normal 4 5 4" xfId="2764"/>
    <cellStyle name="Normal 4 5 4 2" xfId="16240"/>
    <cellStyle name="Normal 4 5 4 3" xfId="8583"/>
    <cellStyle name="Normal 4 5 5" xfId="3145"/>
    <cellStyle name="Normal 4 5 5 2" xfId="16620"/>
    <cellStyle name="Normal 4 5 5 3" xfId="8963"/>
    <cellStyle name="Normal 4 5 6" xfId="4696"/>
    <cellStyle name="Normal 4 5 6 2" xfId="18171"/>
    <cellStyle name="Normal 4 5 6 3" xfId="10514"/>
    <cellStyle name="Normal 4 5 7" xfId="14151"/>
    <cellStyle name="Normal 4 5 8" xfId="21971"/>
    <cellStyle name="Normal 4 5 9" xfId="6494"/>
    <cellStyle name="Normal 4 6" xfId="1148"/>
    <cellStyle name="Normal 4 6 2" xfId="2837"/>
    <cellStyle name="Normal 4 6 3" xfId="3624"/>
    <cellStyle name="Normal 4 6 3 2" xfId="17099"/>
    <cellStyle name="Normal 4 6 3 3" xfId="9442"/>
    <cellStyle name="Normal 4 6 4" xfId="5161"/>
    <cellStyle name="Normal 4 6 4 2" xfId="18636"/>
    <cellStyle name="Normal 4 6 4 3" xfId="10979"/>
    <cellStyle name="Normal 4 6 5" xfId="14631"/>
    <cellStyle name="Normal 4 6 6" xfId="22448"/>
    <cellStyle name="Normal 4 6 7" xfId="6974"/>
    <cellStyle name="Normal 4 7" xfId="1149"/>
    <cellStyle name="Normal 4 7 2" xfId="3625"/>
    <cellStyle name="Normal 4 7 2 2" xfId="17100"/>
    <cellStyle name="Normal 4 7 2 3" xfId="9443"/>
    <cellStyle name="Normal 4 7 3" xfId="5162"/>
    <cellStyle name="Normal 4 7 3 2" xfId="18637"/>
    <cellStyle name="Normal 4 7 3 3" xfId="10980"/>
    <cellStyle name="Normal 4 7 4" xfId="14632"/>
    <cellStyle name="Normal 4 7 5" xfId="22449"/>
    <cellStyle name="Normal 4 7 6" xfId="6975"/>
    <cellStyle name="Normal 4 8" xfId="1222"/>
    <cellStyle name="Normal 4 9" xfId="1708"/>
    <cellStyle name="Normal 4 9 2" xfId="4177"/>
    <cellStyle name="Normal 4 9 2 2" xfId="17652"/>
    <cellStyle name="Normal 4 9 2 3" xfId="9995"/>
    <cellStyle name="Normal 4 9 3" xfId="5712"/>
    <cellStyle name="Normal 4 9 3 2" xfId="19187"/>
    <cellStyle name="Normal 4 9 3 3" xfId="11530"/>
    <cellStyle name="Normal 4 9 4" xfId="15184"/>
    <cellStyle name="Normal 4 9 5" xfId="7527"/>
    <cellStyle name="Normal 5" xfId="234"/>
    <cellStyle name="Normal 5 10" xfId="1223"/>
    <cellStyle name="Normal 5 10 2" xfId="3695"/>
    <cellStyle name="Normal 5 10 2 2" xfId="17170"/>
    <cellStyle name="Normal 5 10 2 3" xfId="9513"/>
    <cellStyle name="Normal 5 10 3" xfId="5231"/>
    <cellStyle name="Normal 5 10 3 2" xfId="18706"/>
    <cellStyle name="Normal 5 10 3 3" xfId="11049"/>
    <cellStyle name="Normal 5 10 4" xfId="14702"/>
    <cellStyle name="Normal 5 10 5" xfId="7045"/>
    <cellStyle name="Normal 5 11" xfId="1729"/>
    <cellStyle name="Normal 5 11 2" xfId="4198"/>
    <cellStyle name="Normal 5 11 2 2" xfId="17673"/>
    <cellStyle name="Normal 5 11 2 3" xfId="10016"/>
    <cellStyle name="Normal 5 11 3" xfId="5733"/>
    <cellStyle name="Normal 5 11 3 2" xfId="19208"/>
    <cellStyle name="Normal 5 11 3 3" xfId="11551"/>
    <cellStyle name="Normal 5 11 4" xfId="15205"/>
    <cellStyle name="Normal 5 11 5" xfId="7548"/>
    <cellStyle name="Normal 5 12" xfId="2055"/>
    <cellStyle name="Normal 5 12 2" xfId="15531"/>
    <cellStyle name="Normal 5 12 3" xfId="7874"/>
    <cellStyle name="Normal 5 13" xfId="2502"/>
    <cellStyle name="Normal 5 13 2" xfId="15978"/>
    <cellStyle name="Normal 5 13 3" xfId="8321"/>
    <cellStyle name="Normal 5 14" xfId="2884"/>
    <cellStyle name="Normal 5 14 2" xfId="16359"/>
    <cellStyle name="Normal 5 14 3" xfId="8702"/>
    <cellStyle name="Normal 5 15" xfId="4435"/>
    <cellStyle name="Normal 5 15 2" xfId="17910"/>
    <cellStyle name="Normal 5 15 3" xfId="10253"/>
    <cellStyle name="Normal 5 16" xfId="13826"/>
    <cellStyle name="Normal 5 17" xfId="21646"/>
    <cellStyle name="Normal 5 18" xfId="6169"/>
    <cellStyle name="Normal 5 2" xfId="366"/>
    <cellStyle name="Normal 5 2 10" xfId="2164"/>
    <cellStyle name="Normal 5 2 10 2" xfId="15640"/>
    <cellStyle name="Normal 5 2 10 3" xfId="7983"/>
    <cellStyle name="Normal 5 2 11" xfId="2578"/>
    <cellStyle name="Normal 5 2 11 2" xfId="16054"/>
    <cellStyle name="Normal 5 2 11 3" xfId="8397"/>
    <cellStyle name="Normal 5 2 12" xfId="2960"/>
    <cellStyle name="Normal 5 2 12 2" xfId="16435"/>
    <cellStyle name="Normal 5 2 12 3" xfId="8778"/>
    <cellStyle name="Normal 5 2 13" xfId="4511"/>
    <cellStyle name="Normal 5 2 13 2" xfId="17986"/>
    <cellStyle name="Normal 5 2 13 3" xfId="10329"/>
    <cellStyle name="Normal 5 2 14" xfId="13934"/>
    <cellStyle name="Normal 5 2 15" xfId="21754"/>
    <cellStyle name="Normal 5 2 16" xfId="6277"/>
    <cellStyle name="Normal 5 2 2" xfId="1150"/>
    <cellStyle name="Normal 5 2 2 10" xfId="14633"/>
    <cellStyle name="Normal 5 2 2 11" xfId="22450"/>
    <cellStyle name="Normal 5 2 2 12" xfId="6976"/>
    <cellStyle name="Normal 5 2 2 2" xfId="1252"/>
    <cellStyle name="Normal 5 2 2 2 2" xfId="1290"/>
    <cellStyle name="Normal 5 2 2 2 2 2" xfId="1414"/>
    <cellStyle name="Normal 5 2 2 2 2 2 2" xfId="1598"/>
    <cellStyle name="Normal 5 2 2 2 2 2 2 2" xfId="4067"/>
    <cellStyle name="Normal 5 2 2 2 2 2 2 2 2" xfId="17542"/>
    <cellStyle name="Normal 5 2 2 2 2 2 2 2 3" xfId="9885"/>
    <cellStyle name="Normal 5 2 2 2 2 2 2 3" xfId="5603"/>
    <cellStyle name="Normal 5 2 2 2 2 2 2 3 2" xfId="19078"/>
    <cellStyle name="Normal 5 2 2 2 2 2 2 3 3" xfId="11421"/>
    <cellStyle name="Normal 5 2 2 2 2 2 2 4" xfId="15074"/>
    <cellStyle name="Normal 5 2 2 2 2 2 2 5" xfId="7417"/>
    <cellStyle name="Normal 5 2 2 2 2 2 3" xfId="3883"/>
    <cellStyle name="Normal 5 2 2 2 2 2 3 2" xfId="17358"/>
    <cellStyle name="Normal 5 2 2 2 2 2 3 3" xfId="9701"/>
    <cellStyle name="Normal 5 2 2 2 2 2 4" xfId="5419"/>
    <cellStyle name="Normal 5 2 2 2 2 2 4 2" xfId="18894"/>
    <cellStyle name="Normal 5 2 2 2 2 2 4 3" xfId="11237"/>
    <cellStyle name="Normal 5 2 2 2 2 2 5" xfId="14890"/>
    <cellStyle name="Normal 5 2 2 2 2 2 6" xfId="7233"/>
    <cellStyle name="Normal 5 2 2 2 2 3" xfId="1597"/>
    <cellStyle name="Normal 5 2 2 2 2 3 2" xfId="4066"/>
    <cellStyle name="Normal 5 2 2 2 2 3 2 2" xfId="17541"/>
    <cellStyle name="Normal 5 2 2 2 2 3 2 3" xfId="9884"/>
    <cellStyle name="Normal 5 2 2 2 2 3 3" xfId="5602"/>
    <cellStyle name="Normal 5 2 2 2 2 3 3 2" xfId="19077"/>
    <cellStyle name="Normal 5 2 2 2 2 3 3 3" xfId="11420"/>
    <cellStyle name="Normal 5 2 2 2 2 3 4" xfId="15073"/>
    <cellStyle name="Normal 5 2 2 2 2 3 5" xfId="7416"/>
    <cellStyle name="Normal 5 2 2 2 2 4" xfId="3759"/>
    <cellStyle name="Normal 5 2 2 2 2 4 2" xfId="17234"/>
    <cellStyle name="Normal 5 2 2 2 2 4 3" xfId="9577"/>
    <cellStyle name="Normal 5 2 2 2 2 5" xfId="5295"/>
    <cellStyle name="Normal 5 2 2 2 2 5 2" xfId="18770"/>
    <cellStyle name="Normal 5 2 2 2 2 5 3" xfId="11113"/>
    <cellStyle name="Normal 5 2 2 2 2 6" xfId="14766"/>
    <cellStyle name="Normal 5 2 2 2 2 7" xfId="7109"/>
    <cellStyle name="Normal 5 2 2 2 3" xfId="1326"/>
    <cellStyle name="Normal 5 2 2 2 3 2" xfId="1415"/>
    <cellStyle name="Normal 5 2 2 2 3 2 2" xfId="1600"/>
    <cellStyle name="Normal 5 2 2 2 3 2 2 2" xfId="4069"/>
    <cellStyle name="Normal 5 2 2 2 3 2 2 2 2" xfId="17544"/>
    <cellStyle name="Normal 5 2 2 2 3 2 2 2 3" xfId="9887"/>
    <cellStyle name="Normal 5 2 2 2 3 2 2 3" xfId="5605"/>
    <cellStyle name="Normal 5 2 2 2 3 2 2 3 2" xfId="19080"/>
    <cellStyle name="Normal 5 2 2 2 3 2 2 3 3" xfId="11423"/>
    <cellStyle name="Normal 5 2 2 2 3 2 2 4" xfId="15076"/>
    <cellStyle name="Normal 5 2 2 2 3 2 2 5" xfId="7419"/>
    <cellStyle name="Normal 5 2 2 2 3 2 3" xfId="3884"/>
    <cellStyle name="Normal 5 2 2 2 3 2 3 2" xfId="17359"/>
    <cellStyle name="Normal 5 2 2 2 3 2 3 3" xfId="9702"/>
    <cellStyle name="Normal 5 2 2 2 3 2 4" xfId="5420"/>
    <cellStyle name="Normal 5 2 2 2 3 2 4 2" xfId="18895"/>
    <cellStyle name="Normal 5 2 2 2 3 2 4 3" xfId="11238"/>
    <cellStyle name="Normal 5 2 2 2 3 2 5" xfId="14891"/>
    <cellStyle name="Normal 5 2 2 2 3 2 6" xfId="7234"/>
    <cellStyle name="Normal 5 2 2 2 3 3" xfId="1599"/>
    <cellStyle name="Normal 5 2 2 2 3 3 2" xfId="4068"/>
    <cellStyle name="Normal 5 2 2 2 3 3 2 2" xfId="17543"/>
    <cellStyle name="Normal 5 2 2 2 3 3 2 3" xfId="9886"/>
    <cellStyle name="Normal 5 2 2 2 3 3 3" xfId="5604"/>
    <cellStyle name="Normal 5 2 2 2 3 3 3 2" xfId="19079"/>
    <cellStyle name="Normal 5 2 2 2 3 3 3 3" xfId="11422"/>
    <cellStyle name="Normal 5 2 2 2 3 3 4" xfId="15075"/>
    <cellStyle name="Normal 5 2 2 2 3 3 5" xfId="7418"/>
    <cellStyle name="Normal 5 2 2 2 3 4" xfId="3795"/>
    <cellStyle name="Normal 5 2 2 2 3 4 2" xfId="17270"/>
    <cellStyle name="Normal 5 2 2 2 3 4 3" xfId="9613"/>
    <cellStyle name="Normal 5 2 2 2 3 5" xfId="5331"/>
    <cellStyle name="Normal 5 2 2 2 3 5 2" xfId="18806"/>
    <cellStyle name="Normal 5 2 2 2 3 5 3" xfId="11149"/>
    <cellStyle name="Normal 5 2 2 2 3 6" xfId="14802"/>
    <cellStyle name="Normal 5 2 2 2 3 7" xfId="7145"/>
    <cellStyle name="Normal 5 2 2 2 4" xfId="1413"/>
    <cellStyle name="Normal 5 2 2 2 4 2" xfId="1601"/>
    <cellStyle name="Normal 5 2 2 2 4 2 2" xfId="4070"/>
    <cellStyle name="Normal 5 2 2 2 4 2 2 2" xfId="17545"/>
    <cellStyle name="Normal 5 2 2 2 4 2 2 3" xfId="9888"/>
    <cellStyle name="Normal 5 2 2 2 4 2 3" xfId="5606"/>
    <cellStyle name="Normal 5 2 2 2 4 2 3 2" xfId="19081"/>
    <cellStyle name="Normal 5 2 2 2 4 2 3 3" xfId="11424"/>
    <cellStyle name="Normal 5 2 2 2 4 2 4" xfId="15077"/>
    <cellStyle name="Normal 5 2 2 2 4 2 5" xfId="7420"/>
    <cellStyle name="Normal 5 2 2 2 4 3" xfId="3882"/>
    <cellStyle name="Normal 5 2 2 2 4 3 2" xfId="17357"/>
    <cellStyle name="Normal 5 2 2 2 4 3 3" xfId="9700"/>
    <cellStyle name="Normal 5 2 2 2 4 4" xfId="5418"/>
    <cellStyle name="Normal 5 2 2 2 4 4 2" xfId="18893"/>
    <cellStyle name="Normal 5 2 2 2 4 4 3" xfId="11236"/>
    <cellStyle name="Normal 5 2 2 2 4 5" xfId="14889"/>
    <cellStyle name="Normal 5 2 2 2 4 6" xfId="7232"/>
    <cellStyle name="Normal 5 2 2 2 5" xfId="1596"/>
    <cellStyle name="Normal 5 2 2 2 5 2" xfId="4065"/>
    <cellStyle name="Normal 5 2 2 2 5 2 2" xfId="17540"/>
    <cellStyle name="Normal 5 2 2 2 5 2 3" xfId="9883"/>
    <cellStyle name="Normal 5 2 2 2 5 3" xfId="5601"/>
    <cellStyle name="Normal 5 2 2 2 5 3 2" xfId="19076"/>
    <cellStyle name="Normal 5 2 2 2 5 3 3" xfId="11419"/>
    <cellStyle name="Normal 5 2 2 2 5 4" xfId="15072"/>
    <cellStyle name="Normal 5 2 2 2 5 5" xfId="7415"/>
    <cellStyle name="Normal 5 2 2 2 6" xfId="3722"/>
    <cellStyle name="Normal 5 2 2 2 6 2" xfId="17197"/>
    <cellStyle name="Normal 5 2 2 2 6 3" xfId="9540"/>
    <cellStyle name="Normal 5 2 2 2 7" xfId="5258"/>
    <cellStyle name="Normal 5 2 2 2 7 2" xfId="18733"/>
    <cellStyle name="Normal 5 2 2 2 7 3" xfId="11076"/>
    <cellStyle name="Normal 5 2 2 2 8" xfId="14729"/>
    <cellStyle name="Normal 5 2 2 2 9" xfId="7072"/>
    <cellStyle name="Normal 5 2 2 3" xfId="1274"/>
    <cellStyle name="Normal 5 2 2 3 2" xfId="1416"/>
    <cellStyle name="Normal 5 2 2 3 2 2" xfId="1603"/>
    <cellStyle name="Normal 5 2 2 3 2 2 2" xfId="4072"/>
    <cellStyle name="Normal 5 2 2 3 2 2 2 2" xfId="17547"/>
    <cellStyle name="Normal 5 2 2 3 2 2 2 3" xfId="9890"/>
    <cellStyle name="Normal 5 2 2 3 2 2 3" xfId="5608"/>
    <cellStyle name="Normal 5 2 2 3 2 2 3 2" xfId="19083"/>
    <cellStyle name="Normal 5 2 2 3 2 2 3 3" xfId="11426"/>
    <cellStyle name="Normal 5 2 2 3 2 2 4" xfId="15079"/>
    <cellStyle name="Normal 5 2 2 3 2 2 5" xfId="7422"/>
    <cellStyle name="Normal 5 2 2 3 2 3" xfId="3885"/>
    <cellStyle name="Normal 5 2 2 3 2 3 2" xfId="17360"/>
    <cellStyle name="Normal 5 2 2 3 2 3 3" xfId="9703"/>
    <cellStyle name="Normal 5 2 2 3 2 4" xfId="5421"/>
    <cellStyle name="Normal 5 2 2 3 2 4 2" xfId="18896"/>
    <cellStyle name="Normal 5 2 2 3 2 4 3" xfId="11239"/>
    <cellStyle name="Normal 5 2 2 3 2 5" xfId="14892"/>
    <cellStyle name="Normal 5 2 2 3 2 6" xfId="7235"/>
    <cellStyle name="Normal 5 2 2 3 3" xfId="1602"/>
    <cellStyle name="Normal 5 2 2 3 3 2" xfId="4071"/>
    <cellStyle name="Normal 5 2 2 3 3 2 2" xfId="17546"/>
    <cellStyle name="Normal 5 2 2 3 3 2 3" xfId="9889"/>
    <cellStyle name="Normal 5 2 2 3 3 3" xfId="5607"/>
    <cellStyle name="Normal 5 2 2 3 3 3 2" xfId="19082"/>
    <cellStyle name="Normal 5 2 2 3 3 3 3" xfId="11425"/>
    <cellStyle name="Normal 5 2 2 3 3 4" xfId="15078"/>
    <cellStyle name="Normal 5 2 2 3 3 5" xfId="7421"/>
    <cellStyle name="Normal 5 2 2 3 4" xfId="3743"/>
    <cellStyle name="Normal 5 2 2 3 4 2" xfId="17218"/>
    <cellStyle name="Normal 5 2 2 3 4 3" xfId="9561"/>
    <cellStyle name="Normal 5 2 2 3 5" xfId="5279"/>
    <cellStyle name="Normal 5 2 2 3 5 2" xfId="18754"/>
    <cellStyle name="Normal 5 2 2 3 5 3" xfId="11097"/>
    <cellStyle name="Normal 5 2 2 3 6" xfId="14750"/>
    <cellStyle name="Normal 5 2 2 3 7" xfId="7093"/>
    <cellStyle name="Normal 5 2 2 4" xfId="1310"/>
    <cellStyle name="Normal 5 2 2 4 2" xfId="1417"/>
    <cellStyle name="Normal 5 2 2 4 2 2" xfId="1605"/>
    <cellStyle name="Normal 5 2 2 4 2 2 2" xfId="4074"/>
    <cellStyle name="Normal 5 2 2 4 2 2 2 2" xfId="17549"/>
    <cellStyle name="Normal 5 2 2 4 2 2 2 3" xfId="9892"/>
    <cellStyle name="Normal 5 2 2 4 2 2 3" xfId="5610"/>
    <cellStyle name="Normal 5 2 2 4 2 2 3 2" xfId="19085"/>
    <cellStyle name="Normal 5 2 2 4 2 2 3 3" xfId="11428"/>
    <cellStyle name="Normal 5 2 2 4 2 2 4" xfId="15081"/>
    <cellStyle name="Normal 5 2 2 4 2 2 5" xfId="7424"/>
    <cellStyle name="Normal 5 2 2 4 2 3" xfId="3886"/>
    <cellStyle name="Normal 5 2 2 4 2 3 2" xfId="17361"/>
    <cellStyle name="Normal 5 2 2 4 2 3 3" xfId="9704"/>
    <cellStyle name="Normal 5 2 2 4 2 4" xfId="5422"/>
    <cellStyle name="Normal 5 2 2 4 2 4 2" xfId="18897"/>
    <cellStyle name="Normal 5 2 2 4 2 4 3" xfId="11240"/>
    <cellStyle name="Normal 5 2 2 4 2 5" xfId="14893"/>
    <cellStyle name="Normal 5 2 2 4 2 6" xfId="7236"/>
    <cellStyle name="Normal 5 2 2 4 3" xfId="1604"/>
    <cellStyle name="Normal 5 2 2 4 3 2" xfId="4073"/>
    <cellStyle name="Normal 5 2 2 4 3 2 2" xfId="17548"/>
    <cellStyle name="Normal 5 2 2 4 3 2 3" xfId="9891"/>
    <cellStyle name="Normal 5 2 2 4 3 3" xfId="5609"/>
    <cellStyle name="Normal 5 2 2 4 3 3 2" xfId="19084"/>
    <cellStyle name="Normal 5 2 2 4 3 3 3" xfId="11427"/>
    <cellStyle name="Normal 5 2 2 4 3 4" xfId="15080"/>
    <cellStyle name="Normal 5 2 2 4 3 5" xfId="7423"/>
    <cellStyle name="Normal 5 2 2 4 4" xfId="3779"/>
    <cellStyle name="Normal 5 2 2 4 4 2" xfId="17254"/>
    <cellStyle name="Normal 5 2 2 4 4 3" xfId="9597"/>
    <cellStyle name="Normal 5 2 2 4 5" xfId="5315"/>
    <cellStyle name="Normal 5 2 2 4 5 2" xfId="18790"/>
    <cellStyle name="Normal 5 2 2 4 5 3" xfId="11133"/>
    <cellStyle name="Normal 5 2 2 4 6" xfId="14786"/>
    <cellStyle name="Normal 5 2 2 4 7" xfId="7129"/>
    <cellStyle name="Normal 5 2 2 5" xfId="1412"/>
    <cellStyle name="Normal 5 2 2 5 2" xfId="1606"/>
    <cellStyle name="Normal 5 2 2 5 2 2" xfId="4075"/>
    <cellStyle name="Normal 5 2 2 5 2 2 2" xfId="17550"/>
    <cellStyle name="Normal 5 2 2 5 2 2 3" xfId="9893"/>
    <cellStyle name="Normal 5 2 2 5 2 3" xfId="5611"/>
    <cellStyle name="Normal 5 2 2 5 2 3 2" xfId="19086"/>
    <cellStyle name="Normal 5 2 2 5 2 3 3" xfId="11429"/>
    <cellStyle name="Normal 5 2 2 5 2 4" xfId="15082"/>
    <cellStyle name="Normal 5 2 2 5 2 5" xfId="7425"/>
    <cellStyle name="Normal 5 2 2 5 3" xfId="3881"/>
    <cellStyle name="Normal 5 2 2 5 3 2" xfId="17356"/>
    <cellStyle name="Normal 5 2 2 5 3 3" xfId="9699"/>
    <cellStyle name="Normal 5 2 2 5 4" xfId="5417"/>
    <cellStyle name="Normal 5 2 2 5 4 2" xfId="18892"/>
    <cellStyle name="Normal 5 2 2 5 4 3" xfId="11235"/>
    <cellStyle name="Normal 5 2 2 5 5" xfId="14888"/>
    <cellStyle name="Normal 5 2 2 5 6" xfId="7231"/>
    <cellStyle name="Normal 5 2 2 6" xfId="1595"/>
    <cellStyle name="Normal 5 2 2 6 2" xfId="4064"/>
    <cellStyle name="Normal 5 2 2 6 2 2" xfId="17539"/>
    <cellStyle name="Normal 5 2 2 6 2 3" xfId="9882"/>
    <cellStyle name="Normal 5 2 2 6 3" xfId="5600"/>
    <cellStyle name="Normal 5 2 2 6 3 2" xfId="19075"/>
    <cellStyle name="Normal 5 2 2 6 3 3" xfId="11418"/>
    <cellStyle name="Normal 5 2 2 6 4" xfId="15071"/>
    <cellStyle name="Normal 5 2 2 6 5" xfId="7414"/>
    <cellStyle name="Normal 5 2 2 7" xfId="1234"/>
    <cellStyle name="Normal 5 2 2 7 2" xfId="3705"/>
    <cellStyle name="Normal 5 2 2 7 2 2" xfId="17180"/>
    <cellStyle name="Normal 5 2 2 7 2 3" xfId="9523"/>
    <cellStyle name="Normal 5 2 2 7 3" xfId="5241"/>
    <cellStyle name="Normal 5 2 2 7 3 2" xfId="18716"/>
    <cellStyle name="Normal 5 2 2 7 3 3" xfId="11059"/>
    <cellStyle name="Normal 5 2 2 7 4" xfId="14712"/>
    <cellStyle name="Normal 5 2 2 7 5" xfId="7055"/>
    <cellStyle name="Normal 5 2 2 8" xfId="3626"/>
    <cellStyle name="Normal 5 2 2 8 2" xfId="17101"/>
    <cellStyle name="Normal 5 2 2 8 3" xfId="9444"/>
    <cellStyle name="Normal 5 2 2 9" xfId="5163"/>
    <cellStyle name="Normal 5 2 2 9 2" xfId="18638"/>
    <cellStyle name="Normal 5 2 2 9 3" xfId="10981"/>
    <cellStyle name="Normal 5 2 3" xfId="1151"/>
    <cellStyle name="Normal 5 2 3 10" xfId="22451"/>
    <cellStyle name="Normal 5 2 3 11" xfId="6977"/>
    <cellStyle name="Normal 5 2 3 2" xfId="1284"/>
    <cellStyle name="Normal 5 2 3 2 2" xfId="1419"/>
    <cellStyle name="Normal 5 2 3 2 2 2" xfId="1609"/>
    <cellStyle name="Normal 5 2 3 2 2 2 2" xfId="4078"/>
    <cellStyle name="Normal 5 2 3 2 2 2 2 2" xfId="17553"/>
    <cellStyle name="Normal 5 2 3 2 2 2 2 3" xfId="9896"/>
    <cellStyle name="Normal 5 2 3 2 2 2 3" xfId="5614"/>
    <cellStyle name="Normal 5 2 3 2 2 2 3 2" xfId="19089"/>
    <cellStyle name="Normal 5 2 3 2 2 2 3 3" xfId="11432"/>
    <cellStyle name="Normal 5 2 3 2 2 2 4" xfId="15085"/>
    <cellStyle name="Normal 5 2 3 2 2 2 5" xfId="7428"/>
    <cellStyle name="Normal 5 2 3 2 2 3" xfId="3888"/>
    <cellStyle name="Normal 5 2 3 2 2 3 2" xfId="17363"/>
    <cellStyle name="Normal 5 2 3 2 2 3 3" xfId="9706"/>
    <cellStyle name="Normal 5 2 3 2 2 4" xfId="5424"/>
    <cellStyle name="Normal 5 2 3 2 2 4 2" xfId="18899"/>
    <cellStyle name="Normal 5 2 3 2 2 4 3" xfId="11242"/>
    <cellStyle name="Normal 5 2 3 2 2 5" xfId="14895"/>
    <cellStyle name="Normal 5 2 3 2 2 6" xfId="7238"/>
    <cellStyle name="Normal 5 2 3 2 3" xfId="1608"/>
    <cellStyle name="Normal 5 2 3 2 3 2" xfId="4077"/>
    <cellStyle name="Normal 5 2 3 2 3 2 2" xfId="17552"/>
    <cellStyle name="Normal 5 2 3 2 3 2 3" xfId="9895"/>
    <cellStyle name="Normal 5 2 3 2 3 3" xfId="5613"/>
    <cellStyle name="Normal 5 2 3 2 3 3 2" xfId="19088"/>
    <cellStyle name="Normal 5 2 3 2 3 3 3" xfId="11431"/>
    <cellStyle name="Normal 5 2 3 2 3 4" xfId="15084"/>
    <cellStyle name="Normal 5 2 3 2 3 5" xfId="7427"/>
    <cellStyle name="Normal 5 2 3 2 4" xfId="3753"/>
    <cellStyle name="Normal 5 2 3 2 4 2" xfId="17228"/>
    <cellStyle name="Normal 5 2 3 2 4 3" xfId="9571"/>
    <cellStyle name="Normal 5 2 3 2 5" xfId="5289"/>
    <cellStyle name="Normal 5 2 3 2 5 2" xfId="18764"/>
    <cellStyle name="Normal 5 2 3 2 5 3" xfId="11107"/>
    <cellStyle name="Normal 5 2 3 2 6" xfId="14760"/>
    <cellStyle name="Normal 5 2 3 2 7" xfId="7103"/>
    <cellStyle name="Normal 5 2 3 3" xfId="1320"/>
    <cellStyle name="Normal 5 2 3 3 2" xfId="1420"/>
    <cellStyle name="Normal 5 2 3 3 2 2" xfId="1611"/>
    <cellStyle name="Normal 5 2 3 3 2 2 2" xfId="4080"/>
    <cellStyle name="Normal 5 2 3 3 2 2 2 2" xfId="17555"/>
    <cellStyle name="Normal 5 2 3 3 2 2 2 3" xfId="9898"/>
    <cellStyle name="Normal 5 2 3 3 2 2 3" xfId="5616"/>
    <cellStyle name="Normal 5 2 3 3 2 2 3 2" xfId="19091"/>
    <cellStyle name="Normal 5 2 3 3 2 2 3 3" xfId="11434"/>
    <cellStyle name="Normal 5 2 3 3 2 2 4" xfId="15087"/>
    <cellStyle name="Normal 5 2 3 3 2 2 5" xfId="7430"/>
    <cellStyle name="Normal 5 2 3 3 2 3" xfId="3889"/>
    <cellStyle name="Normal 5 2 3 3 2 3 2" xfId="17364"/>
    <cellStyle name="Normal 5 2 3 3 2 3 3" xfId="9707"/>
    <cellStyle name="Normal 5 2 3 3 2 4" xfId="5425"/>
    <cellStyle name="Normal 5 2 3 3 2 4 2" xfId="18900"/>
    <cellStyle name="Normal 5 2 3 3 2 4 3" xfId="11243"/>
    <cellStyle name="Normal 5 2 3 3 2 5" xfId="14896"/>
    <cellStyle name="Normal 5 2 3 3 2 6" xfId="7239"/>
    <cellStyle name="Normal 5 2 3 3 3" xfId="1610"/>
    <cellStyle name="Normal 5 2 3 3 3 2" xfId="4079"/>
    <cellStyle name="Normal 5 2 3 3 3 2 2" xfId="17554"/>
    <cellStyle name="Normal 5 2 3 3 3 2 3" xfId="9897"/>
    <cellStyle name="Normal 5 2 3 3 3 3" xfId="5615"/>
    <cellStyle name="Normal 5 2 3 3 3 3 2" xfId="19090"/>
    <cellStyle name="Normal 5 2 3 3 3 3 3" xfId="11433"/>
    <cellStyle name="Normal 5 2 3 3 3 4" xfId="15086"/>
    <cellStyle name="Normal 5 2 3 3 3 5" xfId="7429"/>
    <cellStyle name="Normal 5 2 3 3 4" xfId="3789"/>
    <cellStyle name="Normal 5 2 3 3 4 2" xfId="17264"/>
    <cellStyle name="Normal 5 2 3 3 4 3" xfId="9607"/>
    <cellStyle name="Normal 5 2 3 3 5" xfId="5325"/>
    <cellStyle name="Normal 5 2 3 3 5 2" xfId="18800"/>
    <cellStyle name="Normal 5 2 3 3 5 3" xfId="11143"/>
    <cellStyle name="Normal 5 2 3 3 6" xfId="14796"/>
    <cellStyle name="Normal 5 2 3 3 7" xfId="7139"/>
    <cellStyle name="Normal 5 2 3 4" xfId="1418"/>
    <cellStyle name="Normal 5 2 3 4 2" xfId="1612"/>
    <cellStyle name="Normal 5 2 3 4 2 2" xfId="4081"/>
    <cellStyle name="Normal 5 2 3 4 2 2 2" xfId="17556"/>
    <cellStyle name="Normal 5 2 3 4 2 2 3" xfId="9899"/>
    <cellStyle name="Normal 5 2 3 4 2 3" xfId="5617"/>
    <cellStyle name="Normal 5 2 3 4 2 3 2" xfId="19092"/>
    <cellStyle name="Normal 5 2 3 4 2 3 3" xfId="11435"/>
    <cellStyle name="Normal 5 2 3 4 2 4" xfId="15088"/>
    <cellStyle name="Normal 5 2 3 4 2 5" xfId="7431"/>
    <cellStyle name="Normal 5 2 3 4 3" xfId="3887"/>
    <cellStyle name="Normal 5 2 3 4 3 2" xfId="17362"/>
    <cellStyle name="Normal 5 2 3 4 3 3" xfId="9705"/>
    <cellStyle name="Normal 5 2 3 4 4" xfId="5423"/>
    <cellStyle name="Normal 5 2 3 4 4 2" xfId="18898"/>
    <cellStyle name="Normal 5 2 3 4 4 3" xfId="11241"/>
    <cellStyle name="Normal 5 2 3 4 5" xfId="14894"/>
    <cellStyle name="Normal 5 2 3 4 6" xfId="7237"/>
    <cellStyle name="Normal 5 2 3 5" xfId="1607"/>
    <cellStyle name="Normal 5 2 3 5 2" xfId="4076"/>
    <cellStyle name="Normal 5 2 3 5 2 2" xfId="17551"/>
    <cellStyle name="Normal 5 2 3 5 2 3" xfId="9894"/>
    <cellStyle name="Normal 5 2 3 5 3" xfId="5612"/>
    <cellStyle name="Normal 5 2 3 5 3 2" xfId="19087"/>
    <cellStyle name="Normal 5 2 3 5 3 3" xfId="11430"/>
    <cellStyle name="Normal 5 2 3 5 4" xfId="15083"/>
    <cellStyle name="Normal 5 2 3 5 5" xfId="7426"/>
    <cellStyle name="Normal 5 2 3 6" xfId="1246"/>
    <cellStyle name="Normal 5 2 3 6 2" xfId="3716"/>
    <cellStyle name="Normal 5 2 3 6 2 2" xfId="17191"/>
    <cellStyle name="Normal 5 2 3 6 2 3" xfId="9534"/>
    <cellStyle name="Normal 5 2 3 6 3" xfId="5252"/>
    <cellStyle name="Normal 5 2 3 6 3 2" xfId="18727"/>
    <cellStyle name="Normal 5 2 3 6 3 3" xfId="11070"/>
    <cellStyle name="Normal 5 2 3 6 4" xfId="14723"/>
    <cellStyle name="Normal 5 2 3 6 5" xfId="7066"/>
    <cellStyle name="Normal 5 2 3 7" xfId="3627"/>
    <cellStyle name="Normal 5 2 3 7 2" xfId="17102"/>
    <cellStyle name="Normal 5 2 3 7 3" xfId="9445"/>
    <cellStyle name="Normal 5 2 3 8" xfId="5164"/>
    <cellStyle name="Normal 5 2 3 8 2" xfId="18639"/>
    <cellStyle name="Normal 5 2 3 8 3" xfId="10982"/>
    <cellStyle name="Normal 5 2 3 9" xfId="14634"/>
    <cellStyle name="Normal 5 2 4" xfId="1268"/>
    <cellStyle name="Normal 5 2 4 2" xfId="1421"/>
    <cellStyle name="Normal 5 2 4 2 2" xfId="1614"/>
    <cellStyle name="Normal 5 2 4 2 2 2" xfId="4083"/>
    <cellStyle name="Normal 5 2 4 2 2 2 2" xfId="17558"/>
    <cellStyle name="Normal 5 2 4 2 2 2 3" xfId="9901"/>
    <cellStyle name="Normal 5 2 4 2 2 3" xfId="5619"/>
    <cellStyle name="Normal 5 2 4 2 2 3 2" xfId="19094"/>
    <cellStyle name="Normal 5 2 4 2 2 3 3" xfId="11437"/>
    <cellStyle name="Normal 5 2 4 2 2 4" xfId="15090"/>
    <cellStyle name="Normal 5 2 4 2 2 5" xfId="7433"/>
    <cellStyle name="Normal 5 2 4 2 3" xfId="3890"/>
    <cellStyle name="Normal 5 2 4 2 3 2" xfId="17365"/>
    <cellStyle name="Normal 5 2 4 2 3 3" xfId="9708"/>
    <cellStyle name="Normal 5 2 4 2 4" xfId="5426"/>
    <cellStyle name="Normal 5 2 4 2 4 2" xfId="18901"/>
    <cellStyle name="Normal 5 2 4 2 4 3" xfId="11244"/>
    <cellStyle name="Normal 5 2 4 2 5" xfId="14897"/>
    <cellStyle name="Normal 5 2 4 2 6" xfId="7240"/>
    <cellStyle name="Normal 5 2 4 3" xfId="1613"/>
    <cellStyle name="Normal 5 2 4 3 2" xfId="4082"/>
    <cellStyle name="Normal 5 2 4 3 2 2" xfId="17557"/>
    <cellStyle name="Normal 5 2 4 3 2 3" xfId="9900"/>
    <cellStyle name="Normal 5 2 4 3 3" xfId="5618"/>
    <cellStyle name="Normal 5 2 4 3 3 2" xfId="19093"/>
    <cellStyle name="Normal 5 2 4 3 3 3" xfId="11436"/>
    <cellStyle name="Normal 5 2 4 3 4" xfId="15089"/>
    <cellStyle name="Normal 5 2 4 3 5" xfId="7432"/>
    <cellStyle name="Normal 5 2 4 4" xfId="3737"/>
    <cellStyle name="Normal 5 2 4 4 2" xfId="17212"/>
    <cellStyle name="Normal 5 2 4 4 3" xfId="9555"/>
    <cellStyle name="Normal 5 2 4 5" xfId="5273"/>
    <cellStyle name="Normal 5 2 4 5 2" xfId="18748"/>
    <cellStyle name="Normal 5 2 4 5 3" xfId="11091"/>
    <cellStyle name="Normal 5 2 4 6" xfId="14744"/>
    <cellStyle name="Normal 5 2 4 7" xfId="7087"/>
    <cellStyle name="Normal 5 2 5" xfId="1304"/>
    <cellStyle name="Normal 5 2 5 2" xfId="1422"/>
    <cellStyle name="Normal 5 2 5 2 2" xfId="1616"/>
    <cellStyle name="Normal 5 2 5 2 2 2" xfId="4085"/>
    <cellStyle name="Normal 5 2 5 2 2 2 2" xfId="17560"/>
    <cellStyle name="Normal 5 2 5 2 2 2 3" xfId="9903"/>
    <cellStyle name="Normal 5 2 5 2 2 3" xfId="5621"/>
    <cellStyle name="Normal 5 2 5 2 2 3 2" xfId="19096"/>
    <cellStyle name="Normal 5 2 5 2 2 3 3" xfId="11439"/>
    <cellStyle name="Normal 5 2 5 2 2 4" xfId="15092"/>
    <cellStyle name="Normal 5 2 5 2 2 5" xfId="7435"/>
    <cellStyle name="Normal 5 2 5 2 3" xfId="3891"/>
    <cellStyle name="Normal 5 2 5 2 3 2" xfId="17366"/>
    <cellStyle name="Normal 5 2 5 2 3 3" xfId="9709"/>
    <cellStyle name="Normal 5 2 5 2 4" xfId="5427"/>
    <cellStyle name="Normal 5 2 5 2 4 2" xfId="18902"/>
    <cellStyle name="Normal 5 2 5 2 4 3" xfId="11245"/>
    <cellStyle name="Normal 5 2 5 2 5" xfId="14898"/>
    <cellStyle name="Normal 5 2 5 2 6" xfId="7241"/>
    <cellStyle name="Normal 5 2 5 3" xfId="1615"/>
    <cellStyle name="Normal 5 2 5 3 2" xfId="4084"/>
    <cellStyle name="Normal 5 2 5 3 2 2" xfId="17559"/>
    <cellStyle name="Normal 5 2 5 3 2 3" xfId="9902"/>
    <cellStyle name="Normal 5 2 5 3 3" xfId="5620"/>
    <cellStyle name="Normal 5 2 5 3 3 2" xfId="19095"/>
    <cellStyle name="Normal 5 2 5 3 3 3" xfId="11438"/>
    <cellStyle name="Normal 5 2 5 3 4" xfId="15091"/>
    <cellStyle name="Normal 5 2 5 3 5" xfId="7434"/>
    <cellStyle name="Normal 5 2 5 4" xfId="3773"/>
    <cellStyle name="Normal 5 2 5 4 2" xfId="17248"/>
    <cellStyle name="Normal 5 2 5 4 3" xfId="9591"/>
    <cellStyle name="Normal 5 2 5 5" xfId="5309"/>
    <cellStyle name="Normal 5 2 5 5 2" xfId="18784"/>
    <cellStyle name="Normal 5 2 5 5 3" xfId="11127"/>
    <cellStyle name="Normal 5 2 5 6" xfId="14780"/>
    <cellStyle name="Normal 5 2 5 7" xfId="7123"/>
    <cellStyle name="Normal 5 2 6" xfId="1411"/>
    <cellStyle name="Normal 5 2 6 2" xfId="1617"/>
    <cellStyle name="Normal 5 2 6 2 2" xfId="4086"/>
    <cellStyle name="Normal 5 2 6 2 2 2" xfId="17561"/>
    <cellStyle name="Normal 5 2 6 2 2 3" xfId="9904"/>
    <cellStyle name="Normal 5 2 6 2 3" xfId="5622"/>
    <cellStyle name="Normal 5 2 6 2 3 2" xfId="19097"/>
    <cellStyle name="Normal 5 2 6 2 3 3" xfId="11440"/>
    <cellStyle name="Normal 5 2 6 2 4" xfId="15093"/>
    <cellStyle name="Normal 5 2 6 2 5" xfId="7436"/>
    <cellStyle name="Normal 5 2 6 3" xfId="3880"/>
    <cellStyle name="Normal 5 2 6 3 2" xfId="17355"/>
    <cellStyle name="Normal 5 2 6 3 3" xfId="9698"/>
    <cellStyle name="Normal 5 2 6 4" xfId="5416"/>
    <cellStyle name="Normal 5 2 6 4 2" xfId="18891"/>
    <cellStyle name="Normal 5 2 6 4 3" xfId="11234"/>
    <cellStyle name="Normal 5 2 6 5" xfId="14887"/>
    <cellStyle name="Normal 5 2 6 6" xfId="7230"/>
    <cellStyle name="Normal 5 2 7" xfId="1594"/>
    <cellStyle name="Normal 5 2 7 2" xfId="4063"/>
    <cellStyle name="Normal 5 2 7 2 2" xfId="17538"/>
    <cellStyle name="Normal 5 2 7 2 3" xfId="9881"/>
    <cellStyle name="Normal 5 2 7 3" xfId="5599"/>
    <cellStyle name="Normal 5 2 7 3 2" xfId="19074"/>
    <cellStyle name="Normal 5 2 7 3 3" xfId="11417"/>
    <cellStyle name="Normal 5 2 7 4" xfId="15070"/>
    <cellStyle name="Normal 5 2 7 5" xfId="7413"/>
    <cellStyle name="Normal 5 2 8" xfId="1228"/>
    <cellStyle name="Normal 5 2 8 2" xfId="3699"/>
    <cellStyle name="Normal 5 2 8 2 2" xfId="17174"/>
    <cellStyle name="Normal 5 2 8 2 3" xfId="9517"/>
    <cellStyle name="Normal 5 2 8 3" xfId="5235"/>
    <cellStyle name="Normal 5 2 8 3 2" xfId="18710"/>
    <cellStyle name="Normal 5 2 8 3 3" xfId="11053"/>
    <cellStyle name="Normal 5 2 8 4" xfId="14706"/>
    <cellStyle name="Normal 5 2 8 5" xfId="7049"/>
    <cellStyle name="Normal 5 2 9" xfId="1797"/>
    <cellStyle name="Normal 5 2 9 2" xfId="4266"/>
    <cellStyle name="Normal 5 2 9 2 2" xfId="17741"/>
    <cellStyle name="Normal 5 2 9 2 3" xfId="10084"/>
    <cellStyle name="Normal 5 2 9 3" xfId="5801"/>
    <cellStyle name="Normal 5 2 9 3 2" xfId="19276"/>
    <cellStyle name="Normal 5 2 9 3 3" xfId="11619"/>
    <cellStyle name="Normal 5 2 9 4" xfId="15273"/>
    <cellStyle name="Normal 5 2 9 5" xfId="7616"/>
    <cellStyle name="Normal 5 3" xfId="523"/>
    <cellStyle name="Normal 5 3 10" xfId="2287"/>
    <cellStyle name="Normal 5 3 10 2" xfId="15763"/>
    <cellStyle name="Normal 5 3 10 3" xfId="8106"/>
    <cellStyle name="Normal 5 3 11" xfId="2686"/>
    <cellStyle name="Normal 5 3 11 2" xfId="16162"/>
    <cellStyle name="Normal 5 3 11 3" xfId="8505"/>
    <cellStyle name="Normal 5 3 12" xfId="3067"/>
    <cellStyle name="Normal 5 3 12 2" xfId="16542"/>
    <cellStyle name="Normal 5 3 12 3" xfId="8885"/>
    <cellStyle name="Normal 5 3 13" xfId="4618"/>
    <cellStyle name="Normal 5 3 13 2" xfId="18093"/>
    <cellStyle name="Normal 5 3 13 3" xfId="10436"/>
    <cellStyle name="Normal 5 3 14" xfId="14057"/>
    <cellStyle name="Normal 5 3 15" xfId="21877"/>
    <cellStyle name="Normal 5 3 16" xfId="6400"/>
    <cellStyle name="Normal 5 3 2" xfId="1152"/>
    <cellStyle name="Normal 5 3 2 10" xfId="14635"/>
    <cellStyle name="Normal 5 3 2 11" xfId="22452"/>
    <cellStyle name="Normal 5 3 2 12" xfId="6978"/>
    <cellStyle name="Normal 5 3 2 2" xfId="1250"/>
    <cellStyle name="Normal 5 3 2 2 2" xfId="1288"/>
    <cellStyle name="Normal 5 3 2 2 2 2" xfId="1426"/>
    <cellStyle name="Normal 5 3 2 2 2 2 2" xfId="1622"/>
    <cellStyle name="Normal 5 3 2 2 2 2 2 2" xfId="4091"/>
    <cellStyle name="Normal 5 3 2 2 2 2 2 2 2" xfId="17566"/>
    <cellStyle name="Normal 5 3 2 2 2 2 2 2 3" xfId="9909"/>
    <cellStyle name="Normal 5 3 2 2 2 2 2 3" xfId="5627"/>
    <cellStyle name="Normal 5 3 2 2 2 2 2 3 2" xfId="19102"/>
    <cellStyle name="Normal 5 3 2 2 2 2 2 3 3" xfId="11445"/>
    <cellStyle name="Normal 5 3 2 2 2 2 2 4" xfId="15098"/>
    <cellStyle name="Normal 5 3 2 2 2 2 2 5" xfId="7441"/>
    <cellStyle name="Normal 5 3 2 2 2 2 3" xfId="3895"/>
    <cellStyle name="Normal 5 3 2 2 2 2 3 2" xfId="17370"/>
    <cellStyle name="Normal 5 3 2 2 2 2 3 3" xfId="9713"/>
    <cellStyle name="Normal 5 3 2 2 2 2 4" xfId="5431"/>
    <cellStyle name="Normal 5 3 2 2 2 2 4 2" xfId="18906"/>
    <cellStyle name="Normal 5 3 2 2 2 2 4 3" xfId="11249"/>
    <cellStyle name="Normal 5 3 2 2 2 2 5" xfId="14902"/>
    <cellStyle name="Normal 5 3 2 2 2 2 6" xfId="7245"/>
    <cellStyle name="Normal 5 3 2 2 2 3" xfId="1621"/>
    <cellStyle name="Normal 5 3 2 2 2 3 2" xfId="4090"/>
    <cellStyle name="Normal 5 3 2 2 2 3 2 2" xfId="17565"/>
    <cellStyle name="Normal 5 3 2 2 2 3 2 3" xfId="9908"/>
    <cellStyle name="Normal 5 3 2 2 2 3 3" xfId="5626"/>
    <cellStyle name="Normal 5 3 2 2 2 3 3 2" xfId="19101"/>
    <cellStyle name="Normal 5 3 2 2 2 3 3 3" xfId="11444"/>
    <cellStyle name="Normal 5 3 2 2 2 3 4" xfId="15097"/>
    <cellStyle name="Normal 5 3 2 2 2 3 5" xfId="7440"/>
    <cellStyle name="Normal 5 3 2 2 2 4" xfId="3757"/>
    <cellStyle name="Normal 5 3 2 2 2 4 2" xfId="17232"/>
    <cellStyle name="Normal 5 3 2 2 2 4 3" xfId="9575"/>
    <cellStyle name="Normal 5 3 2 2 2 5" xfId="5293"/>
    <cellStyle name="Normal 5 3 2 2 2 5 2" xfId="18768"/>
    <cellStyle name="Normal 5 3 2 2 2 5 3" xfId="11111"/>
    <cellStyle name="Normal 5 3 2 2 2 6" xfId="14764"/>
    <cellStyle name="Normal 5 3 2 2 2 7" xfId="7107"/>
    <cellStyle name="Normal 5 3 2 2 3" xfId="1324"/>
    <cellStyle name="Normal 5 3 2 2 3 2" xfId="1427"/>
    <cellStyle name="Normal 5 3 2 2 3 2 2" xfId="1624"/>
    <cellStyle name="Normal 5 3 2 2 3 2 2 2" xfId="4093"/>
    <cellStyle name="Normal 5 3 2 2 3 2 2 2 2" xfId="17568"/>
    <cellStyle name="Normal 5 3 2 2 3 2 2 2 3" xfId="9911"/>
    <cellStyle name="Normal 5 3 2 2 3 2 2 3" xfId="5629"/>
    <cellStyle name="Normal 5 3 2 2 3 2 2 3 2" xfId="19104"/>
    <cellStyle name="Normal 5 3 2 2 3 2 2 3 3" xfId="11447"/>
    <cellStyle name="Normal 5 3 2 2 3 2 2 4" xfId="15100"/>
    <cellStyle name="Normal 5 3 2 2 3 2 2 5" xfId="7443"/>
    <cellStyle name="Normal 5 3 2 2 3 2 3" xfId="3896"/>
    <cellStyle name="Normal 5 3 2 2 3 2 3 2" xfId="17371"/>
    <cellStyle name="Normal 5 3 2 2 3 2 3 3" xfId="9714"/>
    <cellStyle name="Normal 5 3 2 2 3 2 4" xfId="5432"/>
    <cellStyle name="Normal 5 3 2 2 3 2 4 2" xfId="18907"/>
    <cellStyle name="Normal 5 3 2 2 3 2 4 3" xfId="11250"/>
    <cellStyle name="Normal 5 3 2 2 3 2 5" xfId="14903"/>
    <cellStyle name="Normal 5 3 2 2 3 2 6" xfId="7246"/>
    <cellStyle name="Normal 5 3 2 2 3 3" xfId="1623"/>
    <cellStyle name="Normal 5 3 2 2 3 3 2" xfId="4092"/>
    <cellStyle name="Normal 5 3 2 2 3 3 2 2" xfId="17567"/>
    <cellStyle name="Normal 5 3 2 2 3 3 2 3" xfId="9910"/>
    <cellStyle name="Normal 5 3 2 2 3 3 3" xfId="5628"/>
    <cellStyle name="Normal 5 3 2 2 3 3 3 2" xfId="19103"/>
    <cellStyle name="Normal 5 3 2 2 3 3 3 3" xfId="11446"/>
    <cellStyle name="Normal 5 3 2 2 3 3 4" xfId="15099"/>
    <cellStyle name="Normal 5 3 2 2 3 3 5" xfId="7442"/>
    <cellStyle name="Normal 5 3 2 2 3 4" xfId="3793"/>
    <cellStyle name="Normal 5 3 2 2 3 4 2" xfId="17268"/>
    <cellStyle name="Normal 5 3 2 2 3 4 3" xfId="9611"/>
    <cellStyle name="Normal 5 3 2 2 3 5" xfId="5329"/>
    <cellStyle name="Normal 5 3 2 2 3 5 2" xfId="18804"/>
    <cellStyle name="Normal 5 3 2 2 3 5 3" xfId="11147"/>
    <cellStyle name="Normal 5 3 2 2 3 6" xfId="14800"/>
    <cellStyle name="Normal 5 3 2 2 3 7" xfId="7143"/>
    <cellStyle name="Normal 5 3 2 2 4" xfId="1425"/>
    <cellStyle name="Normal 5 3 2 2 4 2" xfId="1625"/>
    <cellStyle name="Normal 5 3 2 2 4 2 2" xfId="4094"/>
    <cellStyle name="Normal 5 3 2 2 4 2 2 2" xfId="17569"/>
    <cellStyle name="Normal 5 3 2 2 4 2 2 3" xfId="9912"/>
    <cellStyle name="Normal 5 3 2 2 4 2 3" xfId="5630"/>
    <cellStyle name="Normal 5 3 2 2 4 2 3 2" xfId="19105"/>
    <cellStyle name="Normal 5 3 2 2 4 2 3 3" xfId="11448"/>
    <cellStyle name="Normal 5 3 2 2 4 2 4" xfId="15101"/>
    <cellStyle name="Normal 5 3 2 2 4 2 5" xfId="7444"/>
    <cellStyle name="Normal 5 3 2 2 4 3" xfId="3894"/>
    <cellStyle name="Normal 5 3 2 2 4 3 2" xfId="17369"/>
    <cellStyle name="Normal 5 3 2 2 4 3 3" xfId="9712"/>
    <cellStyle name="Normal 5 3 2 2 4 4" xfId="5430"/>
    <cellStyle name="Normal 5 3 2 2 4 4 2" xfId="18905"/>
    <cellStyle name="Normal 5 3 2 2 4 4 3" xfId="11248"/>
    <cellStyle name="Normal 5 3 2 2 4 5" xfId="14901"/>
    <cellStyle name="Normal 5 3 2 2 4 6" xfId="7244"/>
    <cellStyle name="Normal 5 3 2 2 5" xfId="1620"/>
    <cellStyle name="Normal 5 3 2 2 5 2" xfId="4089"/>
    <cellStyle name="Normal 5 3 2 2 5 2 2" xfId="17564"/>
    <cellStyle name="Normal 5 3 2 2 5 2 3" xfId="9907"/>
    <cellStyle name="Normal 5 3 2 2 5 3" xfId="5625"/>
    <cellStyle name="Normal 5 3 2 2 5 3 2" xfId="19100"/>
    <cellStyle name="Normal 5 3 2 2 5 3 3" xfId="11443"/>
    <cellStyle name="Normal 5 3 2 2 5 4" xfId="15096"/>
    <cellStyle name="Normal 5 3 2 2 5 5" xfId="7439"/>
    <cellStyle name="Normal 5 3 2 2 6" xfId="3720"/>
    <cellStyle name="Normal 5 3 2 2 6 2" xfId="17195"/>
    <cellStyle name="Normal 5 3 2 2 6 3" xfId="9538"/>
    <cellStyle name="Normal 5 3 2 2 7" xfId="5256"/>
    <cellStyle name="Normal 5 3 2 2 7 2" xfId="18731"/>
    <cellStyle name="Normal 5 3 2 2 7 3" xfId="11074"/>
    <cellStyle name="Normal 5 3 2 2 8" xfId="14727"/>
    <cellStyle name="Normal 5 3 2 2 9" xfId="7070"/>
    <cellStyle name="Normal 5 3 2 3" xfId="1272"/>
    <cellStyle name="Normal 5 3 2 3 2" xfId="1428"/>
    <cellStyle name="Normal 5 3 2 3 2 2" xfId="1627"/>
    <cellStyle name="Normal 5 3 2 3 2 2 2" xfId="4096"/>
    <cellStyle name="Normal 5 3 2 3 2 2 2 2" xfId="17571"/>
    <cellStyle name="Normal 5 3 2 3 2 2 2 3" xfId="9914"/>
    <cellStyle name="Normal 5 3 2 3 2 2 3" xfId="5632"/>
    <cellStyle name="Normal 5 3 2 3 2 2 3 2" xfId="19107"/>
    <cellStyle name="Normal 5 3 2 3 2 2 3 3" xfId="11450"/>
    <cellStyle name="Normal 5 3 2 3 2 2 4" xfId="15103"/>
    <cellStyle name="Normal 5 3 2 3 2 2 5" xfId="7446"/>
    <cellStyle name="Normal 5 3 2 3 2 3" xfId="3897"/>
    <cellStyle name="Normal 5 3 2 3 2 3 2" xfId="17372"/>
    <cellStyle name="Normal 5 3 2 3 2 3 3" xfId="9715"/>
    <cellStyle name="Normal 5 3 2 3 2 4" xfId="5433"/>
    <cellStyle name="Normal 5 3 2 3 2 4 2" xfId="18908"/>
    <cellStyle name="Normal 5 3 2 3 2 4 3" xfId="11251"/>
    <cellStyle name="Normal 5 3 2 3 2 5" xfId="14904"/>
    <cellStyle name="Normal 5 3 2 3 2 6" xfId="7247"/>
    <cellStyle name="Normal 5 3 2 3 3" xfId="1626"/>
    <cellStyle name="Normal 5 3 2 3 3 2" xfId="4095"/>
    <cellStyle name="Normal 5 3 2 3 3 2 2" xfId="17570"/>
    <cellStyle name="Normal 5 3 2 3 3 2 3" xfId="9913"/>
    <cellStyle name="Normal 5 3 2 3 3 3" xfId="5631"/>
    <cellStyle name="Normal 5 3 2 3 3 3 2" xfId="19106"/>
    <cellStyle name="Normal 5 3 2 3 3 3 3" xfId="11449"/>
    <cellStyle name="Normal 5 3 2 3 3 4" xfId="15102"/>
    <cellStyle name="Normal 5 3 2 3 3 5" xfId="7445"/>
    <cellStyle name="Normal 5 3 2 3 4" xfId="3741"/>
    <cellStyle name="Normal 5 3 2 3 4 2" xfId="17216"/>
    <cellStyle name="Normal 5 3 2 3 4 3" xfId="9559"/>
    <cellStyle name="Normal 5 3 2 3 5" xfId="5277"/>
    <cellStyle name="Normal 5 3 2 3 5 2" xfId="18752"/>
    <cellStyle name="Normal 5 3 2 3 5 3" xfId="11095"/>
    <cellStyle name="Normal 5 3 2 3 6" xfId="14748"/>
    <cellStyle name="Normal 5 3 2 3 7" xfId="7091"/>
    <cellStyle name="Normal 5 3 2 4" xfId="1308"/>
    <cellStyle name="Normal 5 3 2 4 2" xfId="1429"/>
    <cellStyle name="Normal 5 3 2 4 2 2" xfId="1629"/>
    <cellStyle name="Normal 5 3 2 4 2 2 2" xfId="4098"/>
    <cellStyle name="Normal 5 3 2 4 2 2 2 2" xfId="17573"/>
    <cellStyle name="Normal 5 3 2 4 2 2 2 3" xfId="9916"/>
    <cellStyle name="Normal 5 3 2 4 2 2 3" xfId="5634"/>
    <cellStyle name="Normal 5 3 2 4 2 2 3 2" xfId="19109"/>
    <cellStyle name="Normal 5 3 2 4 2 2 3 3" xfId="11452"/>
    <cellStyle name="Normal 5 3 2 4 2 2 4" xfId="15105"/>
    <cellStyle name="Normal 5 3 2 4 2 2 5" xfId="7448"/>
    <cellStyle name="Normal 5 3 2 4 2 3" xfId="3898"/>
    <cellStyle name="Normal 5 3 2 4 2 3 2" xfId="17373"/>
    <cellStyle name="Normal 5 3 2 4 2 3 3" xfId="9716"/>
    <cellStyle name="Normal 5 3 2 4 2 4" xfId="5434"/>
    <cellStyle name="Normal 5 3 2 4 2 4 2" xfId="18909"/>
    <cellStyle name="Normal 5 3 2 4 2 4 3" xfId="11252"/>
    <cellStyle name="Normal 5 3 2 4 2 5" xfId="14905"/>
    <cellStyle name="Normal 5 3 2 4 2 6" xfId="7248"/>
    <cellStyle name="Normal 5 3 2 4 3" xfId="1628"/>
    <cellStyle name="Normal 5 3 2 4 3 2" xfId="4097"/>
    <cellStyle name="Normal 5 3 2 4 3 2 2" xfId="17572"/>
    <cellStyle name="Normal 5 3 2 4 3 2 3" xfId="9915"/>
    <cellStyle name="Normal 5 3 2 4 3 3" xfId="5633"/>
    <cellStyle name="Normal 5 3 2 4 3 3 2" xfId="19108"/>
    <cellStyle name="Normal 5 3 2 4 3 3 3" xfId="11451"/>
    <cellStyle name="Normal 5 3 2 4 3 4" xfId="15104"/>
    <cellStyle name="Normal 5 3 2 4 3 5" xfId="7447"/>
    <cellStyle name="Normal 5 3 2 4 4" xfId="3777"/>
    <cellStyle name="Normal 5 3 2 4 4 2" xfId="17252"/>
    <cellStyle name="Normal 5 3 2 4 4 3" xfId="9595"/>
    <cellStyle name="Normal 5 3 2 4 5" xfId="5313"/>
    <cellStyle name="Normal 5 3 2 4 5 2" xfId="18788"/>
    <cellStyle name="Normal 5 3 2 4 5 3" xfId="11131"/>
    <cellStyle name="Normal 5 3 2 4 6" xfId="14784"/>
    <cellStyle name="Normal 5 3 2 4 7" xfId="7127"/>
    <cellStyle name="Normal 5 3 2 5" xfId="1424"/>
    <cellStyle name="Normal 5 3 2 5 2" xfId="1630"/>
    <cellStyle name="Normal 5 3 2 5 2 2" xfId="4099"/>
    <cellStyle name="Normal 5 3 2 5 2 2 2" xfId="17574"/>
    <cellStyle name="Normal 5 3 2 5 2 2 3" xfId="9917"/>
    <cellStyle name="Normal 5 3 2 5 2 3" xfId="5635"/>
    <cellStyle name="Normal 5 3 2 5 2 3 2" xfId="19110"/>
    <cellStyle name="Normal 5 3 2 5 2 3 3" xfId="11453"/>
    <cellStyle name="Normal 5 3 2 5 2 4" xfId="15106"/>
    <cellStyle name="Normal 5 3 2 5 2 5" xfId="7449"/>
    <cellStyle name="Normal 5 3 2 5 3" xfId="3893"/>
    <cellStyle name="Normal 5 3 2 5 3 2" xfId="17368"/>
    <cellStyle name="Normal 5 3 2 5 3 3" xfId="9711"/>
    <cellStyle name="Normal 5 3 2 5 4" xfId="5429"/>
    <cellStyle name="Normal 5 3 2 5 4 2" xfId="18904"/>
    <cellStyle name="Normal 5 3 2 5 4 3" xfId="11247"/>
    <cellStyle name="Normal 5 3 2 5 5" xfId="14900"/>
    <cellStyle name="Normal 5 3 2 5 6" xfId="7243"/>
    <cellStyle name="Normal 5 3 2 6" xfId="1619"/>
    <cellStyle name="Normal 5 3 2 6 2" xfId="4088"/>
    <cellStyle name="Normal 5 3 2 6 2 2" xfId="17563"/>
    <cellStyle name="Normal 5 3 2 6 2 3" xfId="9906"/>
    <cellStyle name="Normal 5 3 2 6 3" xfId="5624"/>
    <cellStyle name="Normal 5 3 2 6 3 2" xfId="19099"/>
    <cellStyle name="Normal 5 3 2 6 3 3" xfId="11442"/>
    <cellStyle name="Normal 5 3 2 6 4" xfId="15095"/>
    <cellStyle name="Normal 5 3 2 6 5" xfId="7438"/>
    <cellStyle name="Normal 5 3 2 7" xfId="1232"/>
    <cellStyle name="Normal 5 3 2 7 2" xfId="3703"/>
    <cellStyle name="Normal 5 3 2 7 2 2" xfId="17178"/>
    <cellStyle name="Normal 5 3 2 7 2 3" xfId="9521"/>
    <cellStyle name="Normal 5 3 2 7 3" xfId="5239"/>
    <cellStyle name="Normal 5 3 2 7 3 2" xfId="18714"/>
    <cellStyle name="Normal 5 3 2 7 3 3" xfId="11057"/>
    <cellStyle name="Normal 5 3 2 7 4" xfId="14710"/>
    <cellStyle name="Normal 5 3 2 7 5" xfId="7053"/>
    <cellStyle name="Normal 5 3 2 8" xfId="3628"/>
    <cellStyle name="Normal 5 3 2 8 2" xfId="17103"/>
    <cellStyle name="Normal 5 3 2 8 3" xfId="9446"/>
    <cellStyle name="Normal 5 3 2 9" xfId="5165"/>
    <cellStyle name="Normal 5 3 2 9 2" xfId="18640"/>
    <cellStyle name="Normal 5 3 2 9 3" xfId="10983"/>
    <cellStyle name="Normal 5 3 3" xfId="1153"/>
    <cellStyle name="Normal 5 3 3 10" xfId="22453"/>
    <cellStyle name="Normal 5 3 3 11" xfId="6979"/>
    <cellStyle name="Normal 5 3 3 2" xfId="1282"/>
    <cellStyle name="Normal 5 3 3 2 2" xfId="1431"/>
    <cellStyle name="Normal 5 3 3 2 2 2" xfId="1633"/>
    <cellStyle name="Normal 5 3 3 2 2 2 2" xfId="4102"/>
    <cellStyle name="Normal 5 3 3 2 2 2 2 2" xfId="17577"/>
    <cellStyle name="Normal 5 3 3 2 2 2 2 3" xfId="9920"/>
    <cellStyle name="Normal 5 3 3 2 2 2 3" xfId="5638"/>
    <cellStyle name="Normal 5 3 3 2 2 2 3 2" xfId="19113"/>
    <cellStyle name="Normal 5 3 3 2 2 2 3 3" xfId="11456"/>
    <cellStyle name="Normal 5 3 3 2 2 2 4" xfId="15109"/>
    <cellStyle name="Normal 5 3 3 2 2 2 5" xfId="7452"/>
    <cellStyle name="Normal 5 3 3 2 2 3" xfId="3900"/>
    <cellStyle name="Normal 5 3 3 2 2 3 2" xfId="17375"/>
    <cellStyle name="Normal 5 3 3 2 2 3 3" xfId="9718"/>
    <cellStyle name="Normal 5 3 3 2 2 4" xfId="5436"/>
    <cellStyle name="Normal 5 3 3 2 2 4 2" xfId="18911"/>
    <cellStyle name="Normal 5 3 3 2 2 4 3" xfId="11254"/>
    <cellStyle name="Normal 5 3 3 2 2 5" xfId="14907"/>
    <cellStyle name="Normal 5 3 3 2 2 6" xfId="7250"/>
    <cellStyle name="Normal 5 3 3 2 3" xfId="1632"/>
    <cellStyle name="Normal 5 3 3 2 3 2" xfId="4101"/>
    <cellStyle name="Normal 5 3 3 2 3 2 2" xfId="17576"/>
    <cellStyle name="Normal 5 3 3 2 3 2 3" xfId="9919"/>
    <cellStyle name="Normal 5 3 3 2 3 3" xfId="5637"/>
    <cellStyle name="Normal 5 3 3 2 3 3 2" xfId="19112"/>
    <cellStyle name="Normal 5 3 3 2 3 3 3" xfId="11455"/>
    <cellStyle name="Normal 5 3 3 2 3 4" xfId="15108"/>
    <cellStyle name="Normal 5 3 3 2 3 5" xfId="7451"/>
    <cellStyle name="Normal 5 3 3 2 4" xfId="3751"/>
    <cellStyle name="Normal 5 3 3 2 4 2" xfId="17226"/>
    <cellStyle name="Normal 5 3 3 2 4 3" xfId="9569"/>
    <cellStyle name="Normal 5 3 3 2 5" xfId="5287"/>
    <cellStyle name="Normal 5 3 3 2 5 2" xfId="18762"/>
    <cellStyle name="Normal 5 3 3 2 5 3" xfId="11105"/>
    <cellStyle name="Normal 5 3 3 2 6" xfId="14758"/>
    <cellStyle name="Normal 5 3 3 2 7" xfId="7101"/>
    <cellStyle name="Normal 5 3 3 3" xfId="1318"/>
    <cellStyle name="Normal 5 3 3 3 2" xfId="1432"/>
    <cellStyle name="Normal 5 3 3 3 2 2" xfId="1635"/>
    <cellStyle name="Normal 5 3 3 3 2 2 2" xfId="4104"/>
    <cellStyle name="Normal 5 3 3 3 2 2 2 2" xfId="17579"/>
    <cellStyle name="Normal 5 3 3 3 2 2 2 3" xfId="9922"/>
    <cellStyle name="Normal 5 3 3 3 2 2 3" xfId="5640"/>
    <cellStyle name="Normal 5 3 3 3 2 2 3 2" xfId="19115"/>
    <cellStyle name="Normal 5 3 3 3 2 2 3 3" xfId="11458"/>
    <cellStyle name="Normal 5 3 3 3 2 2 4" xfId="15111"/>
    <cellStyle name="Normal 5 3 3 3 2 2 5" xfId="7454"/>
    <cellStyle name="Normal 5 3 3 3 2 3" xfId="3901"/>
    <cellStyle name="Normal 5 3 3 3 2 3 2" xfId="17376"/>
    <cellStyle name="Normal 5 3 3 3 2 3 3" xfId="9719"/>
    <cellStyle name="Normal 5 3 3 3 2 4" xfId="5437"/>
    <cellStyle name="Normal 5 3 3 3 2 4 2" xfId="18912"/>
    <cellStyle name="Normal 5 3 3 3 2 4 3" xfId="11255"/>
    <cellStyle name="Normal 5 3 3 3 2 5" xfId="14908"/>
    <cellStyle name="Normal 5 3 3 3 2 6" xfId="7251"/>
    <cellStyle name="Normal 5 3 3 3 3" xfId="1634"/>
    <cellStyle name="Normal 5 3 3 3 3 2" xfId="4103"/>
    <cellStyle name="Normal 5 3 3 3 3 2 2" xfId="17578"/>
    <cellStyle name="Normal 5 3 3 3 3 2 3" xfId="9921"/>
    <cellStyle name="Normal 5 3 3 3 3 3" xfId="5639"/>
    <cellStyle name="Normal 5 3 3 3 3 3 2" xfId="19114"/>
    <cellStyle name="Normal 5 3 3 3 3 3 3" xfId="11457"/>
    <cellStyle name="Normal 5 3 3 3 3 4" xfId="15110"/>
    <cellStyle name="Normal 5 3 3 3 3 5" xfId="7453"/>
    <cellStyle name="Normal 5 3 3 3 4" xfId="3787"/>
    <cellStyle name="Normal 5 3 3 3 4 2" xfId="17262"/>
    <cellStyle name="Normal 5 3 3 3 4 3" xfId="9605"/>
    <cellStyle name="Normal 5 3 3 3 5" xfId="5323"/>
    <cellStyle name="Normal 5 3 3 3 5 2" xfId="18798"/>
    <cellStyle name="Normal 5 3 3 3 5 3" xfId="11141"/>
    <cellStyle name="Normal 5 3 3 3 6" xfId="14794"/>
    <cellStyle name="Normal 5 3 3 3 7" xfId="7137"/>
    <cellStyle name="Normal 5 3 3 4" xfId="1430"/>
    <cellStyle name="Normal 5 3 3 4 2" xfId="1636"/>
    <cellStyle name="Normal 5 3 3 4 2 2" xfId="4105"/>
    <cellStyle name="Normal 5 3 3 4 2 2 2" xfId="17580"/>
    <cellStyle name="Normal 5 3 3 4 2 2 3" xfId="9923"/>
    <cellStyle name="Normal 5 3 3 4 2 3" xfId="5641"/>
    <cellStyle name="Normal 5 3 3 4 2 3 2" xfId="19116"/>
    <cellStyle name="Normal 5 3 3 4 2 3 3" xfId="11459"/>
    <cellStyle name="Normal 5 3 3 4 2 4" xfId="15112"/>
    <cellStyle name="Normal 5 3 3 4 2 5" xfId="7455"/>
    <cellStyle name="Normal 5 3 3 4 3" xfId="3899"/>
    <cellStyle name="Normal 5 3 3 4 3 2" xfId="17374"/>
    <cellStyle name="Normal 5 3 3 4 3 3" xfId="9717"/>
    <cellStyle name="Normal 5 3 3 4 4" xfId="5435"/>
    <cellStyle name="Normal 5 3 3 4 4 2" xfId="18910"/>
    <cellStyle name="Normal 5 3 3 4 4 3" xfId="11253"/>
    <cellStyle name="Normal 5 3 3 4 5" xfId="14906"/>
    <cellStyle name="Normal 5 3 3 4 6" xfId="7249"/>
    <cellStyle name="Normal 5 3 3 5" xfId="1631"/>
    <cellStyle name="Normal 5 3 3 5 2" xfId="4100"/>
    <cellStyle name="Normal 5 3 3 5 2 2" xfId="17575"/>
    <cellStyle name="Normal 5 3 3 5 2 3" xfId="9918"/>
    <cellStyle name="Normal 5 3 3 5 3" xfId="5636"/>
    <cellStyle name="Normal 5 3 3 5 3 2" xfId="19111"/>
    <cellStyle name="Normal 5 3 3 5 3 3" xfId="11454"/>
    <cellStyle name="Normal 5 3 3 5 4" xfId="15107"/>
    <cellStyle name="Normal 5 3 3 5 5" xfId="7450"/>
    <cellStyle name="Normal 5 3 3 6" xfId="1244"/>
    <cellStyle name="Normal 5 3 3 6 2" xfId="3714"/>
    <cellStyle name="Normal 5 3 3 6 2 2" xfId="17189"/>
    <cellStyle name="Normal 5 3 3 6 2 3" xfId="9532"/>
    <cellStyle name="Normal 5 3 3 6 3" xfId="5250"/>
    <cellStyle name="Normal 5 3 3 6 3 2" xfId="18725"/>
    <cellStyle name="Normal 5 3 3 6 3 3" xfId="11068"/>
    <cellStyle name="Normal 5 3 3 6 4" xfId="14721"/>
    <cellStyle name="Normal 5 3 3 6 5" xfId="7064"/>
    <cellStyle name="Normal 5 3 3 7" xfId="3629"/>
    <cellStyle name="Normal 5 3 3 7 2" xfId="17104"/>
    <cellStyle name="Normal 5 3 3 7 3" xfId="9447"/>
    <cellStyle name="Normal 5 3 3 8" xfId="5166"/>
    <cellStyle name="Normal 5 3 3 8 2" xfId="18641"/>
    <cellStyle name="Normal 5 3 3 8 3" xfId="10984"/>
    <cellStyle name="Normal 5 3 3 9" xfId="14636"/>
    <cellStyle name="Normal 5 3 4" xfId="1266"/>
    <cellStyle name="Normal 5 3 4 2" xfId="1433"/>
    <cellStyle name="Normal 5 3 4 2 2" xfId="1638"/>
    <cellStyle name="Normal 5 3 4 2 2 2" xfId="4107"/>
    <cellStyle name="Normal 5 3 4 2 2 2 2" xfId="17582"/>
    <cellStyle name="Normal 5 3 4 2 2 2 3" xfId="9925"/>
    <cellStyle name="Normal 5 3 4 2 2 3" xfId="5643"/>
    <cellStyle name="Normal 5 3 4 2 2 3 2" xfId="19118"/>
    <cellStyle name="Normal 5 3 4 2 2 3 3" xfId="11461"/>
    <cellStyle name="Normal 5 3 4 2 2 4" xfId="15114"/>
    <cellStyle name="Normal 5 3 4 2 2 5" xfId="7457"/>
    <cellStyle name="Normal 5 3 4 2 3" xfId="3902"/>
    <cellStyle name="Normal 5 3 4 2 3 2" xfId="17377"/>
    <cellStyle name="Normal 5 3 4 2 3 3" xfId="9720"/>
    <cellStyle name="Normal 5 3 4 2 4" xfId="5438"/>
    <cellStyle name="Normal 5 3 4 2 4 2" xfId="18913"/>
    <cellStyle name="Normal 5 3 4 2 4 3" xfId="11256"/>
    <cellStyle name="Normal 5 3 4 2 5" xfId="14909"/>
    <cellStyle name="Normal 5 3 4 2 6" xfId="7252"/>
    <cellStyle name="Normal 5 3 4 3" xfId="1637"/>
    <cellStyle name="Normal 5 3 4 3 2" xfId="4106"/>
    <cellStyle name="Normal 5 3 4 3 2 2" xfId="17581"/>
    <cellStyle name="Normal 5 3 4 3 2 3" xfId="9924"/>
    <cellStyle name="Normal 5 3 4 3 3" xfId="5642"/>
    <cellStyle name="Normal 5 3 4 3 3 2" xfId="19117"/>
    <cellStyle name="Normal 5 3 4 3 3 3" xfId="11460"/>
    <cellStyle name="Normal 5 3 4 3 4" xfId="15113"/>
    <cellStyle name="Normal 5 3 4 3 5" xfId="7456"/>
    <cellStyle name="Normal 5 3 4 4" xfId="3735"/>
    <cellStyle name="Normal 5 3 4 4 2" xfId="17210"/>
    <cellStyle name="Normal 5 3 4 4 3" xfId="9553"/>
    <cellStyle name="Normal 5 3 4 5" xfId="5271"/>
    <cellStyle name="Normal 5 3 4 5 2" xfId="18746"/>
    <cellStyle name="Normal 5 3 4 5 3" xfId="11089"/>
    <cellStyle name="Normal 5 3 4 6" xfId="14742"/>
    <cellStyle name="Normal 5 3 4 7" xfId="7085"/>
    <cellStyle name="Normal 5 3 5" xfId="1302"/>
    <cellStyle name="Normal 5 3 5 2" xfId="1434"/>
    <cellStyle name="Normal 5 3 5 2 2" xfId="1640"/>
    <cellStyle name="Normal 5 3 5 2 2 2" xfId="4109"/>
    <cellStyle name="Normal 5 3 5 2 2 2 2" xfId="17584"/>
    <cellStyle name="Normal 5 3 5 2 2 2 3" xfId="9927"/>
    <cellStyle name="Normal 5 3 5 2 2 3" xfId="5645"/>
    <cellStyle name="Normal 5 3 5 2 2 3 2" xfId="19120"/>
    <cellStyle name="Normal 5 3 5 2 2 3 3" xfId="11463"/>
    <cellStyle name="Normal 5 3 5 2 2 4" xfId="15116"/>
    <cellStyle name="Normal 5 3 5 2 2 5" xfId="7459"/>
    <cellStyle name="Normal 5 3 5 2 3" xfId="3903"/>
    <cellStyle name="Normal 5 3 5 2 3 2" xfId="17378"/>
    <cellStyle name="Normal 5 3 5 2 3 3" xfId="9721"/>
    <cellStyle name="Normal 5 3 5 2 4" xfId="5439"/>
    <cellStyle name="Normal 5 3 5 2 4 2" xfId="18914"/>
    <cellStyle name="Normal 5 3 5 2 4 3" xfId="11257"/>
    <cellStyle name="Normal 5 3 5 2 5" xfId="14910"/>
    <cellStyle name="Normal 5 3 5 2 6" xfId="7253"/>
    <cellStyle name="Normal 5 3 5 3" xfId="1639"/>
    <cellStyle name="Normal 5 3 5 3 2" xfId="4108"/>
    <cellStyle name="Normal 5 3 5 3 2 2" xfId="17583"/>
    <cellStyle name="Normal 5 3 5 3 2 3" xfId="9926"/>
    <cellStyle name="Normal 5 3 5 3 3" xfId="5644"/>
    <cellStyle name="Normal 5 3 5 3 3 2" xfId="19119"/>
    <cellStyle name="Normal 5 3 5 3 3 3" xfId="11462"/>
    <cellStyle name="Normal 5 3 5 3 4" xfId="15115"/>
    <cellStyle name="Normal 5 3 5 3 5" xfId="7458"/>
    <cellStyle name="Normal 5 3 5 4" xfId="3771"/>
    <cellStyle name="Normal 5 3 5 4 2" xfId="17246"/>
    <cellStyle name="Normal 5 3 5 4 3" xfId="9589"/>
    <cellStyle name="Normal 5 3 5 5" xfId="5307"/>
    <cellStyle name="Normal 5 3 5 5 2" xfId="18782"/>
    <cellStyle name="Normal 5 3 5 5 3" xfId="11125"/>
    <cellStyle name="Normal 5 3 5 6" xfId="14778"/>
    <cellStyle name="Normal 5 3 5 7" xfId="7121"/>
    <cellStyle name="Normal 5 3 6" xfId="1423"/>
    <cellStyle name="Normal 5 3 6 2" xfId="1641"/>
    <cellStyle name="Normal 5 3 6 2 2" xfId="4110"/>
    <cellStyle name="Normal 5 3 6 2 2 2" xfId="17585"/>
    <cellStyle name="Normal 5 3 6 2 2 3" xfId="9928"/>
    <cellStyle name="Normal 5 3 6 2 3" xfId="5646"/>
    <cellStyle name="Normal 5 3 6 2 3 2" xfId="19121"/>
    <cellStyle name="Normal 5 3 6 2 3 3" xfId="11464"/>
    <cellStyle name="Normal 5 3 6 2 4" xfId="15117"/>
    <cellStyle name="Normal 5 3 6 2 5" xfId="7460"/>
    <cellStyle name="Normal 5 3 6 3" xfId="3892"/>
    <cellStyle name="Normal 5 3 6 3 2" xfId="17367"/>
    <cellStyle name="Normal 5 3 6 3 3" xfId="9710"/>
    <cellStyle name="Normal 5 3 6 4" xfId="5428"/>
    <cellStyle name="Normal 5 3 6 4 2" xfId="18903"/>
    <cellStyle name="Normal 5 3 6 4 3" xfId="11246"/>
    <cellStyle name="Normal 5 3 6 5" xfId="14899"/>
    <cellStyle name="Normal 5 3 6 6" xfId="7242"/>
    <cellStyle name="Normal 5 3 7" xfId="1618"/>
    <cellStyle name="Normal 5 3 7 2" xfId="4087"/>
    <cellStyle name="Normal 5 3 7 2 2" xfId="17562"/>
    <cellStyle name="Normal 5 3 7 2 3" xfId="9905"/>
    <cellStyle name="Normal 5 3 7 3" xfId="5623"/>
    <cellStyle name="Normal 5 3 7 3 2" xfId="19098"/>
    <cellStyle name="Normal 5 3 7 3 3" xfId="11441"/>
    <cellStyle name="Normal 5 3 7 4" xfId="15094"/>
    <cellStyle name="Normal 5 3 7 5" xfId="7437"/>
    <cellStyle name="Normal 5 3 8" xfId="1226"/>
    <cellStyle name="Normal 5 3 8 2" xfId="3697"/>
    <cellStyle name="Normal 5 3 8 2 2" xfId="17172"/>
    <cellStyle name="Normal 5 3 8 2 3" xfId="9515"/>
    <cellStyle name="Normal 5 3 8 3" xfId="5233"/>
    <cellStyle name="Normal 5 3 8 3 2" xfId="18708"/>
    <cellStyle name="Normal 5 3 8 3 3" xfId="11051"/>
    <cellStyle name="Normal 5 3 8 4" xfId="14704"/>
    <cellStyle name="Normal 5 3 8 5" xfId="7047"/>
    <cellStyle name="Normal 5 3 9" xfId="1892"/>
    <cellStyle name="Normal 5 3 9 2" xfId="4361"/>
    <cellStyle name="Normal 5 3 9 2 2" xfId="17836"/>
    <cellStyle name="Normal 5 3 9 2 3" xfId="10179"/>
    <cellStyle name="Normal 5 3 9 3" xfId="5896"/>
    <cellStyle name="Normal 5 3 9 3 2" xfId="19371"/>
    <cellStyle name="Normal 5 3 9 3 3" xfId="11714"/>
    <cellStyle name="Normal 5 3 9 4" xfId="15368"/>
    <cellStyle name="Normal 5 3 9 5" xfId="7711"/>
    <cellStyle name="Normal 5 4" xfId="669"/>
    <cellStyle name="Normal 5 4 10" xfId="3166"/>
    <cellStyle name="Normal 5 4 10 2" xfId="16641"/>
    <cellStyle name="Normal 5 4 10 3" xfId="8984"/>
    <cellStyle name="Normal 5 4 11" xfId="4717"/>
    <cellStyle name="Normal 5 4 11 2" xfId="18192"/>
    <cellStyle name="Normal 5 4 11 3" xfId="10535"/>
    <cellStyle name="Normal 5 4 12" xfId="14172"/>
    <cellStyle name="Normal 5 4 13" xfId="21992"/>
    <cellStyle name="Normal 5 4 14" xfId="6515"/>
    <cellStyle name="Normal 5 4 2" xfId="1154"/>
    <cellStyle name="Normal 5 4 2 10" xfId="22454"/>
    <cellStyle name="Normal 5 4 2 11" xfId="6980"/>
    <cellStyle name="Normal 5 4 2 2" xfId="1286"/>
    <cellStyle name="Normal 5 4 2 2 2" xfId="1437"/>
    <cellStyle name="Normal 5 4 2 2 2 2" xfId="1645"/>
    <cellStyle name="Normal 5 4 2 2 2 2 2" xfId="4114"/>
    <cellStyle name="Normal 5 4 2 2 2 2 2 2" xfId="17589"/>
    <cellStyle name="Normal 5 4 2 2 2 2 2 3" xfId="9932"/>
    <cellStyle name="Normal 5 4 2 2 2 2 3" xfId="5650"/>
    <cellStyle name="Normal 5 4 2 2 2 2 3 2" xfId="19125"/>
    <cellStyle name="Normal 5 4 2 2 2 2 3 3" xfId="11468"/>
    <cellStyle name="Normal 5 4 2 2 2 2 4" xfId="15121"/>
    <cellStyle name="Normal 5 4 2 2 2 2 5" xfId="7464"/>
    <cellStyle name="Normal 5 4 2 2 2 3" xfId="3906"/>
    <cellStyle name="Normal 5 4 2 2 2 3 2" xfId="17381"/>
    <cellStyle name="Normal 5 4 2 2 2 3 3" xfId="9724"/>
    <cellStyle name="Normal 5 4 2 2 2 4" xfId="5442"/>
    <cellStyle name="Normal 5 4 2 2 2 4 2" xfId="18917"/>
    <cellStyle name="Normal 5 4 2 2 2 4 3" xfId="11260"/>
    <cellStyle name="Normal 5 4 2 2 2 5" xfId="14913"/>
    <cellStyle name="Normal 5 4 2 2 2 6" xfId="7256"/>
    <cellStyle name="Normal 5 4 2 2 3" xfId="1644"/>
    <cellStyle name="Normal 5 4 2 2 3 2" xfId="4113"/>
    <cellStyle name="Normal 5 4 2 2 3 2 2" xfId="17588"/>
    <cellStyle name="Normal 5 4 2 2 3 2 3" xfId="9931"/>
    <cellStyle name="Normal 5 4 2 2 3 3" xfId="5649"/>
    <cellStyle name="Normal 5 4 2 2 3 3 2" xfId="19124"/>
    <cellStyle name="Normal 5 4 2 2 3 3 3" xfId="11467"/>
    <cellStyle name="Normal 5 4 2 2 3 4" xfId="15120"/>
    <cellStyle name="Normal 5 4 2 2 3 5" xfId="7463"/>
    <cellStyle name="Normal 5 4 2 2 4" xfId="3755"/>
    <cellStyle name="Normal 5 4 2 2 4 2" xfId="17230"/>
    <cellStyle name="Normal 5 4 2 2 4 3" xfId="9573"/>
    <cellStyle name="Normal 5 4 2 2 5" xfId="5291"/>
    <cellStyle name="Normal 5 4 2 2 5 2" xfId="18766"/>
    <cellStyle name="Normal 5 4 2 2 5 3" xfId="11109"/>
    <cellStyle name="Normal 5 4 2 2 6" xfId="14762"/>
    <cellStyle name="Normal 5 4 2 2 7" xfId="7105"/>
    <cellStyle name="Normal 5 4 2 3" xfId="1322"/>
    <cellStyle name="Normal 5 4 2 3 2" xfId="1438"/>
    <cellStyle name="Normal 5 4 2 3 2 2" xfId="1647"/>
    <cellStyle name="Normal 5 4 2 3 2 2 2" xfId="4116"/>
    <cellStyle name="Normal 5 4 2 3 2 2 2 2" xfId="17591"/>
    <cellStyle name="Normal 5 4 2 3 2 2 2 3" xfId="9934"/>
    <cellStyle name="Normal 5 4 2 3 2 2 3" xfId="5652"/>
    <cellStyle name="Normal 5 4 2 3 2 2 3 2" xfId="19127"/>
    <cellStyle name="Normal 5 4 2 3 2 2 3 3" xfId="11470"/>
    <cellStyle name="Normal 5 4 2 3 2 2 4" xfId="15123"/>
    <cellStyle name="Normal 5 4 2 3 2 2 5" xfId="7466"/>
    <cellStyle name="Normal 5 4 2 3 2 3" xfId="3907"/>
    <cellStyle name="Normal 5 4 2 3 2 3 2" xfId="17382"/>
    <cellStyle name="Normal 5 4 2 3 2 3 3" xfId="9725"/>
    <cellStyle name="Normal 5 4 2 3 2 4" xfId="5443"/>
    <cellStyle name="Normal 5 4 2 3 2 4 2" xfId="18918"/>
    <cellStyle name="Normal 5 4 2 3 2 4 3" xfId="11261"/>
    <cellStyle name="Normal 5 4 2 3 2 5" xfId="14914"/>
    <cellStyle name="Normal 5 4 2 3 2 6" xfId="7257"/>
    <cellStyle name="Normal 5 4 2 3 3" xfId="1646"/>
    <cellStyle name="Normal 5 4 2 3 3 2" xfId="4115"/>
    <cellStyle name="Normal 5 4 2 3 3 2 2" xfId="17590"/>
    <cellStyle name="Normal 5 4 2 3 3 2 3" xfId="9933"/>
    <cellStyle name="Normal 5 4 2 3 3 3" xfId="5651"/>
    <cellStyle name="Normal 5 4 2 3 3 3 2" xfId="19126"/>
    <cellStyle name="Normal 5 4 2 3 3 3 3" xfId="11469"/>
    <cellStyle name="Normal 5 4 2 3 3 4" xfId="15122"/>
    <cellStyle name="Normal 5 4 2 3 3 5" xfId="7465"/>
    <cellStyle name="Normal 5 4 2 3 4" xfId="3791"/>
    <cellStyle name="Normal 5 4 2 3 4 2" xfId="17266"/>
    <cellStyle name="Normal 5 4 2 3 4 3" xfId="9609"/>
    <cellStyle name="Normal 5 4 2 3 5" xfId="5327"/>
    <cellStyle name="Normal 5 4 2 3 5 2" xfId="18802"/>
    <cellStyle name="Normal 5 4 2 3 5 3" xfId="11145"/>
    <cellStyle name="Normal 5 4 2 3 6" xfId="14798"/>
    <cellStyle name="Normal 5 4 2 3 7" xfId="7141"/>
    <cellStyle name="Normal 5 4 2 4" xfId="1436"/>
    <cellStyle name="Normal 5 4 2 4 2" xfId="1648"/>
    <cellStyle name="Normal 5 4 2 4 2 2" xfId="4117"/>
    <cellStyle name="Normal 5 4 2 4 2 2 2" xfId="17592"/>
    <cellStyle name="Normal 5 4 2 4 2 2 3" xfId="9935"/>
    <cellStyle name="Normal 5 4 2 4 2 3" xfId="5653"/>
    <cellStyle name="Normal 5 4 2 4 2 3 2" xfId="19128"/>
    <cellStyle name="Normal 5 4 2 4 2 3 3" xfId="11471"/>
    <cellStyle name="Normal 5 4 2 4 2 4" xfId="15124"/>
    <cellStyle name="Normal 5 4 2 4 2 5" xfId="7467"/>
    <cellStyle name="Normal 5 4 2 4 3" xfId="3905"/>
    <cellStyle name="Normal 5 4 2 4 3 2" xfId="17380"/>
    <cellStyle name="Normal 5 4 2 4 3 3" xfId="9723"/>
    <cellStyle name="Normal 5 4 2 4 4" xfId="5441"/>
    <cellStyle name="Normal 5 4 2 4 4 2" xfId="18916"/>
    <cellStyle name="Normal 5 4 2 4 4 3" xfId="11259"/>
    <cellStyle name="Normal 5 4 2 4 5" xfId="14912"/>
    <cellStyle name="Normal 5 4 2 4 6" xfId="7255"/>
    <cellStyle name="Normal 5 4 2 5" xfId="1643"/>
    <cellStyle name="Normal 5 4 2 5 2" xfId="4112"/>
    <cellStyle name="Normal 5 4 2 5 2 2" xfId="17587"/>
    <cellStyle name="Normal 5 4 2 5 2 3" xfId="9930"/>
    <cellStyle name="Normal 5 4 2 5 3" xfId="5648"/>
    <cellStyle name="Normal 5 4 2 5 3 2" xfId="19123"/>
    <cellStyle name="Normal 5 4 2 5 3 3" xfId="11466"/>
    <cellStyle name="Normal 5 4 2 5 4" xfId="15119"/>
    <cellStyle name="Normal 5 4 2 5 5" xfId="7462"/>
    <cellStyle name="Normal 5 4 2 6" xfId="1248"/>
    <cellStyle name="Normal 5 4 2 6 2" xfId="3718"/>
    <cellStyle name="Normal 5 4 2 6 2 2" xfId="17193"/>
    <cellStyle name="Normal 5 4 2 6 2 3" xfId="9536"/>
    <cellStyle name="Normal 5 4 2 6 3" xfId="5254"/>
    <cellStyle name="Normal 5 4 2 6 3 2" xfId="18729"/>
    <cellStyle name="Normal 5 4 2 6 3 3" xfId="11072"/>
    <cellStyle name="Normal 5 4 2 6 4" xfId="14725"/>
    <cellStyle name="Normal 5 4 2 6 5" xfId="7068"/>
    <cellStyle name="Normal 5 4 2 7" xfId="3630"/>
    <cellStyle name="Normal 5 4 2 7 2" xfId="17105"/>
    <cellStyle name="Normal 5 4 2 7 3" xfId="9448"/>
    <cellStyle name="Normal 5 4 2 8" xfId="5167"/>
    <cellStyle name="Normal 5 4 2 8 2" xfId="18642"/>
    <cellStyle name="Normal 5 4 2 8 3" xfId="10985"/>
    <cellStyle name="Normal 5 4 2 9" xfId="14637"/>
    <cellStyle name="Normal 5 4 3" xfId="1270"/>
    <cellStyle name="Normal 5 4 3 2" xfId="1439"/>
    <cellStyle name="Normal 5 4 3 2 2" xfId="1650"/>
    <cellStyle name="Normal 5 4 3 2 2 2" xfId="4119"/>
    <cellStyle name="Normal 5 4 3 2 2 2 2" xfId="17594"/>
    <cellStyle name="Normal 5 4 3 2 2 2 3" xfId="9937"/>
    <cellStyle name="Normal 5 4 3 2 2 3" xfId="5655"/>
    <cellStyle name="Normal 5 4 3 2 2 3 2" xfId="19130"/>
    <cellStyle name="Normal 5 4 3 2 2 3 3" xfId="11473"/>
    <cellStyle name="Normal 5 4 3 2 2 4" xfId="15126"/>
    <cellStyle name="Normal 5 4 3 2 2 5" xfId="7469"/>
    <cellStyle name="Normal 5 4 3 2 3" xfId="3908"/>
    <cellStyle name="Normal 5 4 3 2 3 2" xfId="17383"/>
    <cellStyle name="Normal 5 4 3 2 3 3" xfId="9726"/>
    <cellStyle name="Normal 5 4 3 2 4" xfId="5444"/>
    <cellStyle name="Normal 5 4 3 2 4 2" xfId="18919"/>
    <cellStyle name="Normal 5 4 3 2 4 3" xfId="11262"/>
    <cellStyle name="Normal 5 4 3 2 5" xfId="14915"/>
    <cellStyle name="Normal 5 4 3 2 6" xfId="7258"/>
    <cellStyle name="Normal 5 4 3 3" xfId="1649"/>
    <cellStyle name="Normal 5 4 3 3 2" xfId="4118"/>
    <cellStyle name="Normal 5 4 3 3 2 2" xfId="17593"/>
    <cellStyle name="Normal 5 4 3 3 2 3" xfId="9936"/>
    <cellStyle name="Normal 5 4 3 3 3" xfId="5654"/>
    <cellStyle name="Normal 5 4 3 3 3 2" xfId="19129"/>
    <cellStyle name="Normal 5 4 3 3 3 3" xfId="11472"/>
    <cellStyle name="Normal 5 4 3 3 4" xfId="15125"/>
    <cellStyle name="Normal 5 4 3 3 5" xfId="7468"/>
    <cellStyle name="Normal 5 4 3 4" xfId="3739"/>
    <cellStyle name="Normal 5 4 3 4 2" xfId="17214"/>
    <cellStyle name="Normal 5 4 3 4 3" xfId="9557"/>
    <cellStyle name="Normal 5 4 3 5" xfId="5275"/>
    <cellStyle name="Normal 5 4 3 5 2" xfId="18750"/>
    <cellStyle name="Normal 5 4 3 5 3" xfId="11093"/>
    <cellStyle name="Normal 5 4 3 6" xfId="14746"/>
    <cellStyle name="Normal 5 4 3 7" xfId="7089"/>
    <cellStyle name="Normal 5 4 4" xfId="1306"/>
    <cellStyle name="Normal 5 4 4 2" xfId="1440"/>
    <cellStyle name="Normal 5 4 4 2 2" xfId="1652"/>
    <cellStyle name="Normal 5 4 4 2 2 2" xfId="4121"/>
    <cellStyle name="Normal 5 4 4 2 2 2 2" xfId="17596"/>
    <cellStyle name="Normal 5 4 4 2 2 2 3" xfId="9939"/>
    <cellStyle name="Normal 5 4 4 2 2 3" xfId="5657"/>
    <cellStyle name="Normal 5 4 4 2 2 3 2" xfId="19132"/>
    <cellStyle name="Normal 5 4 4 2 2 3 3" xfId="11475"/>
    <cellStyle name="Normal 5 4 4 2 2 4" xfId="15128"/>
    <cellStyle name="Normal 5 4 4 2 2 5" xfId="7471"/>
    <cellStyle name="Normal 5 4 4 2 3" xfId="3909"/>
    <cellStyle name="Normal 5 4 4 2 3 2" xfId="17384"/>
    <cellStyle name="Normal 5 4 4 2 3 3" xfId="9727"/>
    <cellStyle name="Normal 5 4 4 2 4" xfId="5445"/>
    <cellStyle name="Normal 5 4 4 2 4 2" xfId="18920"/>
    <cellStyle name="Normal 5 4 4 2 4 3" xfId="11263"/>
    <cellStyle name="Normal 5 4 4 2 5" xfId="14916"/>
    <cellStyle name="Normal 5 4 4 2 6" xfId="7259"/>
    <cellStyle name="Normal 5 4 4 3" xfId="1651"/>
    <cellStyle name="Normal 5 4 4 3 2" xfId="4120"/>
    <cellStyle name="Normal 5 4 4 3 2 2" xfId="17595"/>
    <cellStyle name="Normal 5 4 4 3 2 3" xfId="9938"/>
    <cellStyle name="Normal 5 4 4 3 3" xfId="5656"/>
    <cellStyle name="Normal 5 4 4 3 3 2" xfId="19131"/>
    <cellStyle name="Normal 5 4 4 3 3 3" xfId="11474"/>
    <cellStyle name="Normal 5 4 4 3 4" xfId="15127"/>
    <cellStyle name="Normal 5 4 4 3 5" xfId="7470"/>
    <cellStyle name="Normal 5 4 4 4" xfId="3775"/>
    <cellStyle name="Normal 5 4 4 4 2" xfId="17250"/>
    <cellStyle name="Normal 5 4 4 4 3" xfId="9593"/>
    <cellStyle name="Normal 5 4 4 5" xfId="5311"/>
    <cellStyle name="Normal 5 4 4 5 2" xfId="18786"/>
    <cellStyle name="Normal 5 4 4 5 3" xfId="11129"/>
    <cellStyle name="Normal 5 4 4 6" xfId="14782"/>
    <cellStyle name="Normal 5 4 4 7" xfId="7125"/>
    <cellStyle name="Normal 5 4 5" xfId="1435"/>
    <cellStyle name="Normal 5 4 5 2" xfId="1653"/>
    <cellStyle name="Normal 5 4 5 2 2" xfId="4122"/>
    <cellStyle name="Normal 5 4 5 2 2 2" xfId="17597"/>
    <cellStyle name="Normal 5 4 5 2 2 3" xfId="9940"/>
    <cellStyle name="Normal 5 4 5 2 3" xfId="5658"/>
    <cellStyle name="Normal 5 4 5 2 3 2" xfId="19133"/>
    <cellStyle name="Normal 5 4 5 2 3 3" xfId="11476"/>
    <cellStyle name="Normal 5 4 5 2 4" xfId="15129"/>
    <cellStyle name="Normal 5 4 5 2 5" xfId="7472"/>
    <cellStyle name="Normal 5 4 5 3" xfId="3904"/>
    <cellStyle name="Normal 5 4 5 3 2" xfId="17379"/>
    <cellStyle name="Normal 5 4 5 3 3" xfId="9722"/>
    <cellStyle name="Normal 5 4 5 4" xfId="5440"/>
    <cellStyle name="Normal 5 4 5 4 2" xfId="18915"/>
    <cellStyle name="Normal 5 4 5 4 3" xfId="11258"/>
    <cellStyle name="Normal 5 4 5 5" xfId="14911"/>
    <cellStyle name="Normal 5 4 5 6" xfId="7254"/>
    <cellStyle name="Normal 5 4 6" xfId="1642"/>
    <cellStyle name="Normal 5 4 6 2" xfId="4111"/>
    <cellStyle name="Normal 5 4 6 2 2" xfId="17586"/>
    <cellStyle name="Normal 5 4 6 2 3" xfId="9929"/>
    <cellStyle name="Normal 5 4 6 3" xfId="5647"/>
    <cellStyle name="Normal 5 4 6 3 2" xfId="19122"/>
    <cellStyle name="Normal 5 4 6 3 3" xfId="11465"/>
    <cellStyle name="Normal 5 4 6 4" xfId="15118"/>
    <cellStyle name="Normal 5 4 6 5" xfId="7461"/>
    <cellStyle name="Normal 5 4 7" xfId="1230"/>
    <cellStyle name="Normal 5 4 7 2" xfId="3701"/>
    <cellStyle name="Normal 5 4 7 2 2" xfId="17176"/>
    <cellStyle name="Normal 5 4 7 2 3" xfId="9519"/>
    <cellStyle name="Normal 5 4 7 3" xfId="5237"/>
    <cellStyle name="Normal 5 4 7 3 2" xfId="18712"/>
    <cellStyle name="Normal 5 4 7 3 3" xfId="11055"/>
    <cellStyle name="Normal 5 4 7 4" xfId="14708"/>
    <cellStyle name="Normal 5 4 7 5" xfId="7051"/>
    <cellStyle name="Normal 5 4 8" xfId="2403"/>
    <cellStyle name="Normal 5 4 8 2" xfId="15879"/>
    <cellStyle name="Normal 5 4 8 3" xfId="8222"/>
    <cellStyle name="Normal 5 4 9" xfId="2785"/>
    <cellStyle name="Normal 5 4 9 2" xfId="16261"/>
    <cellStyle name="Normal 5 4 9 3" xfId="8604"/>
    <cellStyle name="Normal 5 5" xfId="1155"/>
    <cellStyle name="Normal 5 5 10" xfId="22455"/>
    <cellStyle name="Normal 5 5 11" xfId="6981"/>
    <cellStyle name="Normal 5 5 2" xfId="1280"/>
    <cellStyle name="Normal 5 5 2 2" xfId="1442"/>
    <cellStyle name="Normal 5 5 2 2 2" xfId="1656"/>
    <cellStyle name="Normal 5 5 2 2 2 2" xfId="4125"/>
    <cellStyle name="Normal 5 5 2 2 2 2 2" xfId="17600"/>
    <cellStyle name="Normal 5 5 2 2 2 2 3" xfId="9943"/>
    <cellStyle name="Normal 5 5 2 2 2 3" xfId="5661"/>
    <cellStyle name="Normal 5 5 2 2 2 3 2" xfId="19136"/>
    <cellStyle name="Normal 5 5 2 2 2 3 3" xfId="11479"/>
    <cellStyle name="Normal 5 5 2 2 2 4" xfId="15132"/>
    <cellStyle name="Normal 5 5 2 2 2 5" xfId="7475"/>
    <cellStyle name="Normal 5 5 2 2 3" xfId="3911"/>
    <cellStyle name="Normal 5 5 2 2 3 2" xfId="17386"/>
    <cellStyle name="Normal 5 5 2 2 3 3" xfId="9729"/>
    <cellStyle name="Normal 5 5 2 2 4" xfId="5447"/>
    <cellStyle name="Normal 5 5 2 2 4 2" xfId="18922"/>
    <cellStyle name="Normal 5 5 2 2 4 3" xfId="11265"/>
    <cellStyle name="Normal 5 5 2 2 5" xfId="14918"/>
    <cellStyle name="Normal 5 5 2 2 6" xfId="7261"/>
    <cellStyle name="Normal 5 5 2 3" xfId="1655"/>
    <cellStyle name="Normal 5 5 2 3 2" xfId="4124"/>
    <cellStyle name="Normal 5 5 2 3 2 2" xfId="17599"/>
    <cellStyle name="Normal 5 5 2 3 2 3" xfId="9942"/>
    <cellStyle name="Normal 5 5 2 3 3" xfId="5660"/>
    <cellStyle name="Normal 5 5 2 3 3 2" xfId="19135"/>
    <cellStyle name="Normal 5 5 2 3 3 3" xfId="11478"/>
    <cellStyle name="Normal 5 5 2 3 4" xfId="15131"/>
    <cellStyle name="Normal 5 5 2 3 5" xfId="7474"/>
    <cellStyle name="Normal 5 5 2 4" xfId="3749"/>
    <cellStyle name="Normal 5 5 2 4 2" xfId="17224"/>
    <cellStyle name="Normal 5 5 2 4 3" xfId="9567"/>
    <cellStyle name="Normal 5 5 2 5" xfId="5285"/>
    <cellStyle name="Normal 5 5 2 5 2" xfId="18760"/>
    <cellStyle name="Normal 5 5 2 5 3" xfId="11103"/>
    <cellStyle name="Normal 5 5 2 6" xfId="14756"/>
    <cellStyle name="Normal 5 5 2 7" xfId="7099"/>
    <cellStyle name="Normal 5 5 3" xfId="1316"/>
    <cellStyle name="Normal 5 5 3 2" xfId="1443"/>
    <cellStyle name="Normal 5 5 3 2 2" xfId="1658"/>
    <cellStyle name="Normal 5 5 3 2 2 2" xfId="4127"/>
    <cellStyle name="Normal 5 5 3 2 2 2 2" xfId="17602"/>
    <cellStyle name="Normal 5 5 3 2 2 2 3" xfId="9945"/>
    <cellStyle name="Normal 5 5 3 2 2 3" xfId="5663"/>
    <cellStyle name="Normal 5 5 3 2 2 3 2" xfId="19138"/>
    <cellStyle name="Normal 5 5 3 2 2 3 3" xfId="11481"/>
    <cellStyle name="Normal 5 5 3 2 2 4" xfId="15134"/>
    <cellStyle name="Normal 5 5 3 2 2 5" xfId="7477"/>
    <cellStyle name="Normal 5 5 3 2 3" xfId="3912"/>
    <cellStyle name="Normal 5 5 3 2 3 2" xfId="17387"/>
    <cellStyle name="Normal 5 5 3 2 3 3" xfId="9730"/>
    <cellStyle name="Normal 5 5 3 2 4" xfId="5448"/>
    <cellStyle name="Normal 5 5 3 2 4 2" xfId="18923"/>
    <cellStyle name="Normal 5 5 3 2 4 3" xfId="11266"/>
    <cellStyle name="Normal 5 5 3 2 5" xfId="14919"/>
    <cellStyle name="Normal 5 5 3 2 6" xfId="7262"/>
    <cellStyle name="Normal 5 5 3 3" xfId="1657"/>
    <cellStyle name="Normal 5 5 3 3 2" xfId="4126"/>
    <cellStyle name="Normal 5 5 3 3 2 2" xfId="17601"/>
    <cellStyle name="Normal 5 5 3 3 2 3" xfId="9944"/>
    <cellStyle name="Normal 5 5 3 3 3" xfId="5662"/>
    <cellStyle name="Normal 5 5 3 3 3 2" xfId="19137"/>
    <cellStyle name="Normal 5 5 3 3 3 3" xfId="11480"/>
    <cellStyle name="Normal 5 5 3 3 4" xfId="15133"/>
    <cellStyle name="Normal 5 5 3 3 5" xfId="7476"/>
    <cellStyle name="Normal 5 5 3 4" xfId="3785"/>
    <cellStyle name="Normal 5 5 3 4 2" xfId="17260"/>
    <cellStyle name="Normal 5 5 3 4 3" xfId="9603"/>
    <cellStyle name="Normal 5 5 3 5" xfId="5321"/>
    <cellStyle name="Normal 5 5 3 5 2" xfId="18796"/>
    <cellStyle name="Normal 5 5 3 5 3" xfId="11139"/>
    <cellStyle name="Normal 5 5 3 6" xfId="14792"/>
    <cellStyle name="Normal 5 5 3 7" xfId="7135"/>
    <cellStyle name="Normal 5 5 4" xfId="1441"/>
    <cellStyle name="Normal 5 5 4 2" xfId="1659"/>
    <cellStyle name="Normal 5 5 4 2 2" xfId="4128"/>
    <cellStyle name="Normal 5 5 4 2 2 2" xfId="17603"/>
    <cellStyle name="Normal 5 5 4 2 2 3" xfId="9946"/>
    <cellStyle name="Normal 5 5 4 2 3" xfId="5664"/>
    <cellStyle name="Normal 5 5 4 2 3 2" xfId="19139"/>
    <cellStyle name="Normal 5 5 4 2 3 3" xfId="11482"/>
    <cellStyle name="Normal 5 5 4 2 4" xfId="15135"/>
    <cellStyle name="Normal 5 5 4 2 5" xfId="7478"/>
    <cellStyle name="Normal 5 5 4 3" xfId="3910"/>
    <cellStyle name="Normal 5 5 4 3 2" xfId="17385"/>
    <cellStyle name="Normal 5 5 4 3 3" xfId="9728"/>
    <cellStyle name="Normal 5 5 4 4" xfId="5446"/>
    <cellStyle name="Normal 5 5 4 4 2" xfId="18921"/>
    <cellStyle name="Normal 5 5 4 4 3" xfId="11264"/>
    <cellStyle name="Normal 5 5 4 5" xfId="14917"/>
    <cellStyle name="Normal 5 5 4 6" xfId="7260"/>
    <cellStyle name="Normal 5 5 5" xfId="1654"/>
    <cellStyle name="Normal 5 5 5 2" xfId="4123"/>
    <cellStyle name="Normal 5 5 5 2 2" xfId="17598"/>
    <cellStyle name="Normal 5 5 5 2 3" xfId="9941"/>
    <cellStyle name="Normal 5 5 5 3" xfId="5659"/>
    <cellStyle name="Normal 5 5 5 3 2" xfId="19134"/>
    <cellStyle name="Normal 5 5 5 3 3" xfId="11477"/>
    <cellStyle name="Normal 5 5 5 4" xfId="15130"/>
    <cellStyle name="Normal 5 5 5 5" xfId="7473"/>
    <cellStyle name="Normal 5 5 6" xfId="1242"/>
    <cellStyle name="Normal 5 5 6 2" xfId="3712"/>
    <cellStyle name="Normal 5 5 6 2 2" xfId="17187"/>
    <cellStyle name="Normal 5 5 6 2 3" xfId="9530"/>
    <cellStyle name="Normal 5 5 6 3" xfId="5248"/>
    <cellStyle name="Normal 5 5 6 3 2" xfId="18723"/>
    <cellStyle name="Normal 5 5 6 3 3" xfId="11066"/>
    <cellStyle name="Normal 5 5 6 4" xfId="14719"/>
    <cellStyle name="Normal 5 5 6 5" xfId="7062"/>
    <cellStyle name="Normal 5 5 7" xfId="3631"/>
    <cellStyle name="Normal 5 5 7 2" xfId="17106"/>
    <cellStyle name="Normal 5 5 7 3" xfId="9449"/>
    <cellStyle name="Normal 5 5 8" xfId="5168"/>
    <cellStyle name="Normal 5 5 8 2" xfId="18643"/>
    <cellStyle name="Normal 5 5 8 3" xfId="10986"/>
    <cellStyle name="Normal 5 5 9" xfId="14638"/>
    <cellStyle name="Normal 5 6" xfId="1264"/>
    <cellStyle name="Normal 5 6 2" xfId="1444"/>
    <cellStyle name="Normal 5 6 2 2" xfId="1661"/>
    <cellStyle name="Normal 5 6 2 2 2" xfId="4130"/>
    <cellStyle name="Normal 5 6 2 2 2 2" xfId="17605"/>
    <cellStyle name="Normal 5 6 2 2 2 3" xfId="9948"/>
    <cellStyle name="Normal 5 6 2 2 3" xfId="5666"/>
    <cellStyle name="Normal 5 6 2 2 3 2" xfId="19141"/>
    <cellStyle name="Normal 5 6 2 2 3 3" xfId="11484"/>
    <cellStyle name="Normal 5 6 2 2 4" xfId="15137"/>
    <cellStyle name="Normal 5 6 2 2 5" xfId="7480"/>
    <cellStyle name="Normal 5 6 2 3" xfId="3913"/>
    <cellStyle name="Normal 5 6 2 3 2" xfId="17388"/>
    <cellStyle name="Normal 5 6 2 3 3" xfId="9731"/>
    <cellStyle name="Normal 5 6 2 4" xfId="5449"/>
    <cellStyle name="Normal 5 6 2 4 2" xfId="18924"/>
    <cellStyle name="Normal 5 6 2 4 3" xfId="11267"/>
    <cellStyle name="Normal 5 6 2 5" xfId="14920"/>
    <cellStyle name="Normal 5 6 2 6" xfId="7263"/>
    <cellStyle name="Normal 5 6 3" xfId="1660"/>
    <cellStyle name="Normal 5 6 3 2" xfId="4129"/>
    <cellStyle name="Normal 5 6 3 2 2" xfId="17604"/>
    <cellStyle name="Normal 5 6 3 2 3" xfId="9947"/>
    <cellStyle name="Normal 5 6 3 3" xfId="5665"/>
    <cellStyle name="Normal 5 6 3 3 2" xfId="19140"/>
    <cellStyle name="Normal 5 6 3 3 3" xfId="11483"/>
    <cellStyle name="Normal 5 6 3 4" xfId="15136"/>
    <cellStyle name="Normal 5 6 3 5" xfId="7479"/>
    <cellStyle name="Normal 5 6 4" xfId="3733"/>
    <cellStyle name="Normal 5 6 4 2" xfId="17208"/>
    <cellStyle name="Normal 5 6 4 3" xfId="9551"/>
    <cellStyle name="Normal 5 6 5" xfId="5269"/>
    <cellStyle name="Normal 5 6 5 2" xfId="18744"/>
    <cellStyle name="Normal 5 6 5 3" xfId="11087"/>
    <cellStyle name="Normal 5 6 6" xfId="14740"/>
    <cellStyle name="Normal 5 6 7" xfId="7083"/>
    <cellStyle name="Normal 5 7" xfId="1300"/>
    <cellStyle name="Normal 5 7 2" xfId="1445"/>
    <cellStyle name="Normal 5 7 2 2" xfId="1663"/>
    <cellStyle name="Normal 5 7 2 2 2" xfId="4132"/>
    <cellStyle name="Normal 5 7 2 2 2 2" xfId="17607"/>
    <cellStyle name="Normal 5 7 2 2 2 3" xfId="9950"/>
    <cellStyle name="Normal 5 7 2 2 3" xfId="5668"/>
    <cellStyle name="Normal 5 7 2 2 3 2" xfId="19143"/>
    <cellStyle name="Normal 5 7 2 2 3 3" xfId="11486"/>
    <cellStyle name="Normal 5 7 2 2 4" xfId="15139"/>
    <cellStyle name="Normal 5 7 2 2 5" xfId="7482"/>
    <cellStyle name="Normal 5 7 2 3" xfId="3914"/>
    <cellStyle name="Normal 5 7 2 3 2" xfId="17389"/>
    <cellStyle name="Normal 5 7 2 3 3" xfId="9732"/>
    <cellStyle name="Normal 5 7 2 4" xfId="5450"/>
    <cellStyle name="Normal 5 7 2 4 2" xfId="18925"/>
    <cellStyle name="Normal 5 7 2 4 3" xfId="11268"/>
    <cellStyle name="Normal 5 7 2 5" xfId="14921"/>
    <cellStyle name="Normal 5 7 2 6" xfId="7264"/>
    <cellStyle name="Normal 5 7 3" xfId="1662"/>
    <cellStyle name="Normal 5 7 3 2" xfId="4131"/>
    <cellStyle name="Normal 5 7 3 2 2" xfId="17606"/>
    <cellStyle name="Normal 5 7 3 2 3" xfId="9949"/>
    <cellStyle name="Normal 5 7 3 3" xfId="5667"/>
    <cellStyle name="Normal 5 7 3 3 2" xfId="19142"/>
    <cellStyle name="Normal 5 7 3 3 3" xfId="11485"/>
    <cellStyle name="Normal 5 7 3 4" xfId="15138"/>
    <cellStyle name="Normal 5 7 3 5" xfId="7481"/>
    <cellStyle name="Normal 5 7 4" xfId="3769"/>
    <cellStyle name="Normal 5 7 4 2" xfId="17244"/>
    <cellStyle name="Normal 5 7 4 3" xfId="9587"/>
    <cellStyle name="Normal 5 7 5" xfId="5305"/>
    <cellStyle name="Normal 5 7 5 2" xfId="18780"/>
    <cellStyle name="Normal 5 7 5 3" xfId="11123"/>
    <cellStyle name="Normal 5 7 6" xfId="14776"/>
    <cellStyle name="Normal 5 7 7" xfId="7119"/>
    <cellStyle name="Normal 5 8" xfId="1410"/>
    <cellStyle name="Normal 5 8 2" xfId="1664"/>
    <cellStyle name="Normal 5 8 2 2" xfId="4133"/>
    <cellStyle name="Normal 5 8 2 2 2" xfId="17608"/>
    <cellStyle name="Normal 5 8 2 2 3" xfId="9951"/>
    <cellStyle name="Normal 5 8 2 3" xfId="5669"/>
    <cellStyle name="Normal 5 8 2 3 2" xfId="19144"/>
    <cellStyle name="Normal 5 8 2 3 3" xfId="11487"/>
    <cellStyle name="Normal 5 8 2 4" xfId="15140"/>
    <cellStyle name="Normal 5 8 2 5" xfId="7483"/>
    <cellStyle name="Normal 5 8 3" xfId="3879"/>
    <cellStyle name="Normal 5 8 3 2" xfId="17354"/>
    <cellStyle name="Normal 5 8 3 3" xfId="9697"/>
    <cellStyle name="Normal 5 8 4" xfId="5415"/>
    <cellStyle name="Normal 5 8 4 2" xfId="18890"/>
    <cellStyle name="Normal 5 8 4 3" xfId="11233"/>
    <cellStyle name="Normal 5 8 5" xfId="14886"/>
    <cellStyle name="Normal 5 8 6" xfId="7229"/>
    <cellStyle name="Normal 5 9" xfId="1593"/>
    <cellStyle name="Normal 5 9 2" xfId="4062"/>
    <cellStyle name="Normal 5 9 2 2" xfId="17537"/>
    <cellStyle name="Normal 5 9 2 3" xfId="9880"/>
    <cellStyle name="Normal 5 9 3" xfId="5598"/>
    <cellStyle name="Normal 5 9 3 2" xfId="19073"/>
    <cellStyle name="Normal 5 9 3 3" xfId="11416"/>
    <cellStyle name="Normal 5 9 4" xfId="15069"/>
    <cellStyle name="Normal 5 9 5" xfId="7412"/>
    <cellStyle name="Normal 6" xfId="290"/>
    <cellStyle name="Normal 6 10" xfId="4461"/>
    <cellStyle name="Normal 6 10 2" xfId="17936"/>
    <cellStyle name="Normal 6 10 3" xfId="10279"/>
    <cellStyle name="Normal 6 11" xfId="13865"/>
    <cellStyle name="Normal 6 12" xfId="21685"/>
    <cellStyle name="Normal 6 13" xfId="6208"/>
    <cellStyle name="Normal 6 2" xfId="367"/>
    <cellStyle name="Normal 6 2 10" xfId="21755"/>
    <cellStyle name="Normal 6 2 11" xfId="6278"/>
    <cellStyle name="Normal 6 2 2" xfId="1156"/>
    <cellStyle name="Normal 6 2 2 2" xfId="3632"/>
    <cellStyle name="Normal 6 2 2 2 2" xfId="17107"/>
    <cellStyle name="Normal 6 2 2 2 3" xfId="9450"/>
    <cellStyle name="Normal 6 2 2 3" xfId="5169"/>
    <cellStyle name="Normal 6 2 2 3 2" xfId="18644"/>
    <cellStyle name="Normal 6 2 2 3 3" xfId="10987"/>
    <cellStyle name="Normal 6 2 2 4" xfId="14639"/>
    <cellStyle name="Normal 6 2 2 5" xfId="22456"/>
    <cellStyle name="Normal 6 2 2 6" xfId="6982"/>
    <cellStyle name="Normal 6 2 3" xfId="1157"/>
    <cellStyle name="Normal 6 2 3 2" xfId="3633"/>
    <cellStyle name="Normal 6 2 3 2 2" xfId="17108"/>
    <cellStyle name="Normal 6 2 3 2 3" xfId="9451"/>
    <cellStyle name="Normal 6 2 3 3" xfId="5170"/>
    <cellStyle name="Normal 6 2 3 3 2" xfId="18645"/>
    <cellStyle name="Normal 6 2 3 3 3" xfId="10988"/>
    <cellStyle name="Normal 6 2 3 4" xfId="14640"/>
    <cellStyle name="Normal 6 2 3 5" xfId="22457"/>
    <cellStyle name="Normal 6 2 3 6" xfId="6983"/>
    <cellStyle name="Normal 6 2 4" xfId="1798"/>
    <cellStyle name="Normal 6 2 4 2" xfId="4267"/>
    <cellStyle name="Normal 6 2 4 2 2" xfId="17742"/>
    <cellStyle name="Normal 6 2 4 2 3" xfId="10085"/>
    <cellStyle name="Normal 6 2 4 3" xfId="5802"/>
    <cellStyle name="Normal 6 2 4 3 2" xfId="19277"/>
    <cellStyle name="Normal 6 2 4 3 3" xfId="11620"/>
    <cellStyle name="Normal 6 2 4 4" xfId="15274"/>
    <cellStyle name="Normal 6 2 4 5" xfId="7617"/>
    <cellStyle name="Normal 6 2 5" xfId="2165"/>
    <cellStyle name="Normal 6 2 5 2" xfId="15641"/>
    <cellStyle name="Normal 6 2 5 3" xfId="7984"/>
    <cellStyle name="Normal 6 2 6" xfId="2579"/>
    <cellStyle name="Normal 6 2 6 2" xfId="16055"/>
    <cellStyle name="Normal 6 2 6 3" xfId="8398"/>
    <cellStyle name="Normal 6 2 7" xfId="2961"/>
    <cellStyle name="Normal 6 2 7 2" xfId="16436"/>
    <cellStyle name="Normal 6 2 7 3" xfId="8779"/>
    <cellStyle name="Normal 6 2 8" xfId="4512"/>
    <cellStyle name="Normal 6 2 8 2" xfId="17987"/>
    <cellStyle name="Normal 6 2 8 3" xfId="10330"/>
    <cellStyle name="Normal 6 2 9" xfId="13935"/>
    <cellStyle name="Normal 6 3" xfId="688"/>
    <cellStyle name="Normal 6 3 2" xfId="1158"/>
    <cellStyle name="Normal 6 3 2 2" xfId="3634"/>
    <cellStyle name="Normal 6 3 2 2 2" xfId="17109"/>
    <cellStyle name="Normal 6 3 2 2 3" xfId="9452"/>
    <cellStyle name="Normal 6 3 2 3" xfId="5171"/>
    <cellStyle name="Normal 6 3 2 3 2" xfId="18646"/>
    <cellStyle name="Normal 6 3 2 3 3" xfId="10989"/>
    <cellStyle name="Normal 6 3 2 4" xfId="14641"/>
    <cellStyle name="Normal 6 3 2 5" xfId="22458"/>
    <cellStyle name="Normal 6 3 2 6" xfId="6984"/>
    <cellStyle name="Normal 6 3 3" xfId="2422"/>
    <cellStyle name="Normal 6 3 3 2" xfId="15898"/>
    <cellStyle name="Normal 6 3 3 3" xfId="8241"/>
    <cellStyle name="Normal 6 3 4" xfId="2804"/>
    <cellStyle name="Normal 6 3 4 2" xfId="16280"/>
    <cellStyle name="Normal 6 3 4 3" xfId="8623"/>
    <cellStyle name="Normal 6 3 5" xfId="3185"/>
    <cellStyle name="Normal 6 3 5 2" xfId="16660"/>
    <cellStyle name="Normal 6 3 5 3" xfId="9003"/>
    <cellStyle name="Normal 6 3 6" xfId="4736"/>
    <cellStyle name="Normal 6 3 6 2" xfId="18211"/>
    <cellStyle name="Normal 6 3 6 3" xfId="10554"/>
    <cellStyle name="Normal 6 3 7" xfId="14191"/>
    <cellStyle name="Normal 6 3 8" xfId="22011"/>
    <cellStyle name="Normal 6 3 9" xfId="6534"/>
    <cellStyle name="Normal 6 4" xfId="1159"/>
    <cellStyle name="Normal 6 4 2" xfId="3635"/>
    <cellStyle name="Normal 6 4 2 2" xfId="17110"/>
    <cellStyle name="Normal 6 4 2 3" xfId="9453"/>
    <cellStyle name="Normal 6 4 3" xfId="5172"/>
    <cellStyle name="Normal 6 4 3 2" xfId="18647"/>
    <cellStyle name="Normal 6 4 3 3" xfId="10990"/>
    <cellStyle name="Normal 6 4 4" xfId="14642"/>
    <cellStyle name="Normal 6 4 5" xfId="22459"/>
    <cellStyle name="Normal 6 4 6" xfId="6985"/>
    <cellStyle name="Normal 6 5" xfId="1224"/>
    <cellStyle name="Normal 6 6" xfId="1748"/>
    <cellStyle name="Normal 6 6 2" xfId="4217"/>
    <cellStyle name="Normal 6 6 2 2" xfId="17692"/>
    <cellStyle name="Normal 6 6 2 3" xfId="10035"/>
    <cellStyle name="Normal 6 6 3" xfId="5752"/>
    <cellStyle name="Normal 6 6 3 2" xfId="19227"/>
    <cellStyle name="Normal 6 6 3 3" xfId="11570"/>
    <cellStyle name="Normal 6 6 4" xfId="15224"/>
    <cellStyle name="Normal 6 6 5" xfId="7567"/>
    <cellStyle name="Normal 6 7" xfId="2095"/>
    <cellStyle name="Normal 6 7 2" xfId="15571"/>
    <cellStyle name="Normal 6 7 3" xfId="7914"/>
    <cellStyle name="Normal 6 8" xfId="2528"/>
    <cellStyle name="Normal 6 8 2" xfId="16004"/>
    <cellStyle name="Normal 6 8 3" xfId="8347"/>
    <cellStyle name="Normal 6 9" xfId="2910"/>
    <cellStyle name="Normal 6 9 2" xfId="16385"/>
    <cellStyle name="Normal 6 9 3" xfId="8728"/>
    <cellStyle name="Normal 7" xfId="293"/>
    <cellStyle name="Normal 7 10" xfId="2531"/>
    <cellStyle name="Normal 7 10 2" xfId="16007"/>
    <cellStyle name="Normal 7 10 3" xfId="8350"/>
    <cellStyle name="Normal 7 11" xfId="2913"/>
    <cellStyle name="Normal 7 11 2" xfId="16388"/>
    <cellStyle name="Normal 7 11 3" xfId="8731"/>
    <cellStyle name="Normal 7 12" xfId="4464"/>
    <cellStyle name="Normal 7 12 2" xfId="17939"/>
    <cellStyle name="Normal 7 12 3" xfId="10282"/>
    <cellStyle name="Normal 7 13" xfId="13868"/>
    <cellStyle name="Normal 7 14" xfId="21688"/>
    <cellStyle name="Normal 7 15" xfId="6211"/>
    <cellStyle name="Normal 7 2" xfId="368"/>
    <cellStyle name="Normal 7 2 10" xfId="2962"/>
    <cellStyle name="Normal 7 2 10 2" xfId="16437"/>
    <cellStyle name="Normal 7 2 10 3" xfId="8780"/>
    <cellStyle name="Normal 7 2 11" xfId="4513"/>
    <cellStyle name="Normal 7 2 11 2" xfId="17988"/>
    <cellStyle name="Normal 7 2 11 3" xfId="10331"/>
    <cellStyle name="Normal 7 2 12" xfId="13936"/>
    <cellStyle name="Normal 7 2 13" xfId="21756"/>
    <cellStyle name="Normal 7 2 14" xfId="6279"/>
    <cellStyle name="Normal 7 2 2" xfId="1160"/>
    <cellStyle name="Normal 7 2 2 2" xfId="1448"/>
    <cellStyle name="Normal 7 2 2 2 2" xfId="1668"/>
    <cellStyle name="Normal 7 2 2 2 2 2" xfId="4137"/>
    <cellStyle name="Normal 7 2 2 2 2 2 2" xfId="17612"/>
    <cellStyle name="Normal 7 2 2 2 2 2 3" xfId="9955"/>
    <cellStyle name="Normal 7 2 2 2 2 3" xfId="5673"/>
    <cellStyle name="Normal 7 2 2 2 2 3 2" xfId="19148"/>
    <cellStyle name="Normal 7 2 2 2 2 3 3" xfId="11491"/>
    <cellStyle name="Normal 7 2 2 2 2 4" xfId="15144"/>
    <cellStyle name="Normal 7 2 2 2 2 5" xfId="7487"/>
    <cellStyle name="Normal 7 2 2 2 3" xfId="3917"/>
    <cellStyle name="Normal 7 2 2 2 3 2" xfId="17392"/>
    <cellStyle name="Normal 7 2 2 2 3 3" xfId="9735"/>
    <cellStyle name="Normal 7 2 2 2 4" xfId="5453"/>
    <cellStyle name="Normal 7 2 2 2 4 2" xfId="18928"/>
    <cellStyle name="Normal 7 2 2 2 4 3" xfId="11271"/>
    <cellStyle name="Normal 7 2 2 2 5" xfId="14924"/>
    <cellStyle name="Normal 7 2 2 2 6" xfId="7267"/>
    <cellStyle name="Normal 7 2 2 3" xfId="1667"/>
    <cellStyle name="Normal 7 2 2 3 2" xfId="4136"/>
    <cellStyle name="Normal 7 2 2 3 2 2" xfId="17611"/>
    <cellStyle name="Normal 7 2 2 3 2 3" xfId="9954"/>
    <cellStyle name="Normal 7 2 2 3 3" xfId="5672"/>
    <cellStyle name="Normal 7 2 2 3 3 2" xfId="19147"/>
    <cellStyle name="Normal 7 2 2 3 3 3" xfId="11490"/>
    <cellStyle name="Normal 7 2 2 3 4" xfId="15143"/>
    <cellStyle name="Normal 7 2 2 3 5" xfId="7486"/>
    <cellStyle name="Normal 7 2 2 4" xfId="1291"/>
    <cellStyle name="Normal 7 2 2 4 2" xfId="3760"/>
    <cellStyle name="Normal 7 2 2 4 2 2" xfId="17235"/>
    <cellStyle name="Normal 7 2 2 4 2 3" xfId="9578"/>
    <cellStyle name="Normal 7 2 2 4 3" xfId="5296"/>
    <cellStyle name="Normal 7 2 2 4 3 2" xfId="18771"/>
    <cellStyle name="Normal 7 2 2 4 3 3" xfId="11114"/>
    <cellStyle name="Normal 7 2 2 4 4" xfId="14767"/>
    <cellStyle name="Normal 7 2 2 4 5" xfId="7110"/>
    <cellStyle name="Normal 7 2 2 5" xfId="3636"/>
    <cellStyle name="Normal 7 2 2 5 2" xfId="17111"/>
    <cellStyle name="Normal 7 2 2 5 3" xfId="9454"/>
    <cellStyle name="Normal 7 2 2 6" xfId="5173"/>
    <cellStyle name="Normal 7 2 2 6 2" xfId="18648"/>
    <cellStyle name="Normal 7 2 2 6 3" xfId="10991"/>
    <cellStyle name="Normal 7 2 2 7" xfId="14643"/>
    <cellStyle name="Normal 7 2 2 8" xfId="22460"/>
    <cellStyle name="Normal 7 2 2 9" xfId="6986"/>
    <cellStyle name="Normal 7 2 3" xfId="1161"/>
    <cellStyle name="Normal 7 2 3 2" xfId="1449"/>
    <cellStyle name="Normal 7 2 3 2 2" xfId="1670"/>
    <cellStyle name="Normal 7 2 3 2 2 2" xfId="4139"/>
    <cellStyle name="Normal 7 2 3 2 2 2 2" xfId="17614"/>
    <cellStyle name="Normal 7 2 3 2 2 2 3" xfId="9957"/>
    <cellStyle name="Normal 7 2 3 2 2 3" xfId="5675"/>
    <cellStyle name="Normal 7 2 3 2 2 3 2" xfId="19150"/>
    <cellStyle name="Normal 7 2 3 2 2 3 3" xfId="11493"/>
    <cellStyle name="Normal 7 2 3 2 2 4" xfId="15146"/>
    <cellStyle name="Normal 7 2 3 2 2 5" xfId="7489"/>
    <cellStyle name="Normal 7 2 3 2 3" xfId="3918"/>
    <cellStyle name="Normal 7 2 3 2 3 2" xfId="17393"/>
    <cellStyle name="Normal 7 2 3 2 3 3" xfId="9736"/>
    <cellStyle name="Normal 7 2 3 2 4" xfId="5454"/>
    <cellStyle name="Normal 7 2 3 2 4 2" xfId="18929"/>
    <cellStyle name="Normal 7 2 3 2 4 3" xfId="11272"/>
    <cellStyle name="Normal 7 2 3 2 5" xfId="14925"/>
    <cellStyle name="Normal 7 2 3 2 6" xfId="7268"/>
    <cellStyle name="Normal 7 2 3 3" xfId="1669"/>
    <cellStyle name="Normal 7 2 3 3 2" xfId="4138"/>
    <cellStyle name="Normal 7 2 3 3 2 2" xfId="17613"/>
    <cellStyle name="Normal 7 2 3 3 2 3" xfId="9956"/>
    <cellStyle name="Normal 7 2 3 3 3" xfId="5674"/>
    <cellStyle name="Normal 7 2 3 3 3 2" xfId="19149"/>
    <cellStyle name="Normal 7 2 3 3 3 3" xfId="11492"/>
    <cellStyle name="Normal 7 2 3 3 4" xfId="15145"/>
    <cellStyle name="Normal 7 2 3 3 5" xfId="7488"/>
    <cellStyle name="Normal 7 2 3 4" xfId="1327"/>
    <cellStyle name="Normal 7 2 3 4 2" xfId="3796"/>
    <cellStyle name="Normal 7 2 3 4 2 2" xfId="17271"/>
    <cellStyle name="Normal 7 2 3 4 2 3" xfId="9614"/>
    <cellStyle name="Normal 7 2 3 4 3" xfId="5332"/>
    <cellStyle name="Normal 7 2 3 4 3 2" xfId="18807"/>
    <cellStyle name="Normal 7 2 3 4 3 3" xfId="11150"/>
    <cellStyle name="Normal 7 2 3 4 4" xfId="14803"/>
    <cellStyle name="Normal 7 2 3 4 5" xfId="7146"/>
    <cellStyle name="Normal 7 2 3 5" xfId="3637"/>
    <cellStyle name="Normal 7 2 3 5 2" xfId="17112"/>
    <cellStyle name="Normal 7 2 3 5 3" xfId="9455"/>
    <cellStyle name="Normal 7 2 3 6" xfId="5174"/>
    <cellStyle name="Normal 7 2 3 6 2" xfId="18649"/>
    <cellStyle name="Normal 7 2 3 6 3" xfId="10992"/>
    <cellStyle name="Normal 7 2 3 7" xfId="14644"/>
    <cellStyle name="Normal 7 2 3 8" xfId="22461"/>
    <cellStyle name="Normal 7 2 3 9" xfId="6987"/>
    <cellStyle name="Normal 7 2 4" xfId="1447"/>
    <cellStyle name="Normal 7 2 4 2" xfId="1671"/>
    <cellStyle name="Normal 7 2 4 2 2" xfId="4140"/>
    <cellStyle name="Normal 7 2 4 2 2 2" xfId="17615"/>
    <cellStyle name="Normal 7 2 4 2 2 3" xfId="9958"/>
    <cellStyle name="Normal 7 2 4 2 3" xfId="5676"/>
    <cellStyle name="Normal 7 2 4 2 3 2" xfId="19151"/>
    <cellStyle name="Normal 7 2 4 2 3 3" xfId="11494"/>
    <cellStyle name="Normal 7 2 4 2 4" xfId="15147"/>
    <cellStyle name="Normal 7 2 4 2 5" xfId="7490"/>
    <cellStyle name="Normal 7 2 4 3" xfId="3916"/>
    <cellStyle name="Normal 7 2 4 3 2" xfId="17391"/>
    <cellStyle name="Normal 7 2 4 3 3" xfId="9734"/>
    <cellStyle name="Normal 7 2 4 4" xfId="5452"/>
    <cellStyle name="Normal 7 2 4 4 2" xfId="18927"/>
    <cellStyle name="Normal 7 2 4 4 3" xfId="11270"/>
    <cellStyle name="Normal 7 2 4 5" xfId="14923"/>
    <cellStyle name="Normal 7 2 4 6" xfId="7266"/>
    <cellStyle name="Normal 7 2 5" xfId="1666"/>
    <cellStyle name="Normal 7 2 5 2" xfId="4135"/>
    <cellStyle name="Normal 7 2 5 2 2" xfId="17610"/>
    <cellStyle name="Normal 7 2 5 2 3" xfId="9953"/>
    <cellStyle name="Normal 7 2 5 3" xfId="5671"/>
    <cellStyle name="Normal 7 2 5 3 2" xfId="19146"/>
    <cellStyle name="Normal 7 2 5 3 3" xfId="11489"/>
    <cellStyle name="Normal 7 2 5 4" xfId="15142"/>
    <cellStyle name="Normal 7 2 5 5" xfId="7485"/>
    <cellStyle name="Normal 7 2 6" xfId="1253"/>
    <cellStyle name="Normal 7 2 6 2" xfId="3723"/>
    <cellStyle name="Normal 7 2 6 2 2" xfId="17198"/>
    <cellStyle name="Normal 7 2 6 2 3" xfId="9541"/>
    <cellStyle name="Normal 7 2 6 3" xfId="5259"/>
    <cellStyle name="Normal 7 2 6 3 2" xfId="18734"/>
    <cellStyle name="Normal 7 2 6 3 3" xfId="11077"/>
    <cellStyle name="Normal 7 2 6 4" xfId="14730"/>
    <cellStyle name="Normal 7 2 6 5" xfId="7073"/>
    <cellStyle name="Normal 7 2 7" xfId="1799"/>
    <cellStyle name="Normal 7 2 7 2" xfId="4268"/>
    <cellStyle name="Normal 7 2 7 2 2" xfId="17743"/>
    <cellStyle name="Normal 7 2 7 2 3" xfId="10086"/>
    <cellStyle name="Normal 7 2 7 3" xfId="5803"/>
    <cellStyle name="Normal 7 2 7 3 2" xfId="19278"/>
    <cellStyle name="Normal 7 2 7 3 3" xfId="11621"/>
    <cellStyle name="Normal 7 2 7 4" xfId="15275"/>
    <cellStyle name="Normal 7 2 7 5" xfId="7618"/>
    <cellStyle name="Normal 7 2 8" xfId="2166"/>
    <cellStyle name="Normal 7 2 8 2" xfId="15642"/>
    <cellStyle name="Normal 7 2 8 3" xfId="7985"/>
    <cellStyle name="Normal 7 2 9" xfId="2580"/>
    <cellStyle name="Normal 7 2 9 2" xfId="16056"/>
    <cellStyle name="Normal 7 2 9 3" xfId="8399"/>
    <cellStyle name="Normal 7 3" xfId="691"/>
    <cellStyle name="Normal 7 3 10" xfId="22014"/>
    <cellStyle name="Normal 7 3 11" xfId="6537"/>
    <cellStyle name="Normal 7 3 2" xfId="1162"/>
    <cellStyle name="Normal 7 3 2 2" xfId="1673"/>
    <cellStyle name="Normal 7 3 2 2 2" xfId="4142"/>
    <cellStyle name="Normal 7 3 2 2 2 2" xfId="17617"/>
    <cellStyle name="Normal 7 3 2 2 2 3" xfId="9960"/>
    <cellStyle name="Normal 7 3 2 2 3" xfId="5678"/>
    <cellStyle name="Normal 7 3 2 2 3 2" xfId="19153"/>
    <cellStyle name="Normal 7 3 2 2 3 3" xfId="11496"/>
    <cellStyle name="Normal 7 3 2 2 4" xfId="15149"/>
    <cellStyle name="Normal 7 3 2 2 5" xfId="7492"/>
    <cellStyle name="Normal 7 3 2 3" xfId="1450"/>
    <cellStyle name="Normal 7 3 2 3 2" xfId="3919"/>
    <cellStyle name="Normal 7 3 2 3 2 2" xfId="17394"/>
    <cellStyle name="Normal 7 3 2 3 2 3" xfId="9737"/>
    <cellStyle name="Normal 7 3 2 3 3" xfId="5455"/>
    <cellStyle name="Normal 7 3 2 3 3 2" xfId="18930"/>
    <cellStyle name="Normal 7 3 2 3 3 3" xfId="11273"/>
    <cellStyle name="Normal 7 3 2 3 4" xfId="14926"/>
    <cellStyle name="Normal 7 3 2 3 5" xfId="7269"/>
    <cellStyle name="Normal 7 3 2 4" xfId="3638"/>
    <cellStyle name="Normal 7 3 2 4 2" xfId="17113"/>
    <cellStyle name="Normal 7 3 2 4 3" xfId="9456"/>
    <cellStyle name="Normal 7 3 2 5" xfId="5175"/>
    <cellStyle name="Normal 7 3 2 5 2" xfId="18650"/>
    <cellStyle name="Normal 7 3 2 5 3" xfId="10993"/>
    <cellStyle name="Normal 7 3 2 6" xfId="14645"/>
    <cellStyle name="Normal 7 3 2 7" xfId="22462"/>
    <cellStyle name="Normal 7 3 2 8" xfId="6988"/>
    <cellStyle name="Normal 7 3 3" xfId="1672"/>
    <cellStyle name="Normal 7 3 3 2" xfId="4141"/>
    <cellStyle name="Normal 7 3 3 2 2" xfId="17616"/>
    <cellStyle name="Normal 7 3 3 2 3" xfId="9959"/>
    <cellStyle name="Normal 7 3 3 3" xfId="5677"/>
    <cellStyle name="Normal 7 3 3 3 2" xfId="19152"/>
    <cellStyle name="Normal 7 3 3 3 3" xfId="11495"/>
    <cellStyle name="Normal 7 3 3 4" xfId="15148"/>
    <cellStyle name="Normal 7 3 3 5" xfId="7491"/>
    <cellStyle name="Normal 7 3 4" xfId="1275"/>
    <cellStyle name="Normal 7 3 4 2" xfId="3744"/>
    <cellStyle name="Normal 7 3 4 2 2" xfId="17219"/>
    <cellStyle name="Normal 7 3 4 2 3" xfId="9562"/>
    <cellStyle name="Normal 7 3 4 3" xfId="5280"/>
    <cellStyle name="Normal 7 3 4 3 2" xfId="18755"/>
    <cellStyle name="Normal 7 3 4 3 3" xfId="11098"/>
    <cellStyle name="Normal 7 3 4 4" xfId="14751"/>
    <cellStyle name="Normal 7 3 4 5" xfId="7094"/>
    <cellStyle name="Normal 7 3 5" xfId="2425"/>
    <cellStyle name="Normal 7 3 5 2" xfId="15901"/>
    <cellStyle name="Normal 7 3 5 3" xfId="8244"/>
    <cellStyle name="Normal 7 3 6" xfId="2807"/>
    <cellStyle name="Normal 7 3 6 2" xfId="16283"/>
    <cellStyle name="Normal 7 3 6 3" xfId="8626"/>
    <cellStyle name="Normal 7 3 7" xfId="3188"/>
    <cellStyle name="Normal 7 3 7 2" xfId="16663"/>
    <cellStyle name="Normal 7 3 7 3" xfId="9006"/>
    <cellStyle name="Normal 7 3 8" xfId="4739"/>
    <cellStyle name="Normal 7 3 8 2" xfId="18214"/>
    <cellStyle name="Normal 7 3 8 3" xfId="10557"/>
    <cellStyle name="Normal 7 3 9" xfId="14194"/>
    <cellStyle name="Normal 7 4" xfId="699"/>
    <cellStyle name="Normal 7 4 2" xfId="1451"/>
    <cellStyle name="Normal 7 4 2 2" xfId="1675"/>
    <cellStyle name="Normal 7 4 2 2 2" xfId="4144"/>
    <cellStyle name="Normal 7 4 2 2 2 2" xfId="17619"/>
    <cellStyle name="Normal 7 4 2 2 2 3" xfId="9962"/>
    <cellStyle name="Normal 7 4 2 2 3" xfId="5680"/>
    <cellStyle name="Normal 7 4 2 2 3 2" xfId="19155"/>
    <cellStyle name="Normal 7 4 2 2 3 3" xfId="11498"/>
    <cellStyle name="Normal 7 4 2 2 4" xfId="15151"/>
    <cellStyle name="Normal 7 4 2 2 5" xfId="7494"/>
    <cellStyle name="Normal 7 4 2 3" xfId="3920"/>
    <cellStyle name="Normal 7 4 2 3 2" xfId="17395"/>
    <cellStyle name="Normal 7 4 2 3 3" xfId="9738"/>
    <cellStyle name="Normal 7 4 2 4" xfId="5456"/>
    <cellStyle name="Normal 7 4 2 4 2" xfId="18931"/>
    <cellStyle name="Normal 7 4 2 4 3" xfId="11274"/>
    <cellStyle name="Normal 7 4 2 5" xfId="14927"/>
    <cellStyle name="Normal 7 4 2 6" xfId="7270"/>
    <cellStyle name="Normal 7 4 3" xfId="1674"/>
    <cellStyle name="Normal 7 4 3 2" xfId="4143"/>
    <cellStyle name="Normal 7 4 3 2 2" xfId="17618"/>
    <cellStyle name="Normal 7 4 3 2 3" xfId="9961"/>
    <cellStyle name="Normal 7 4 3 3" xfId="5679"/>
    <cellStyle name="Normal 7 4 3 3 2" xfId="19154"/>
    <cellStyle name="Normal 7 4 3 3 3" xfId="11497"/>
    <cellStyle name="Normal 7 4 3 4" xfId="15150"/>
    <cellStyle name="Normal 7 4 3 5" xfId="7493"/>
    <cellStyle name="Normal 7 4 4" xfId="1311"/>
    <cellStyle name="Normal 7 4 4 2" xfId="3780"/>
    <cellStyle name="Normal 7 4 4 2 2" xfId="17255"/>
    <cellStyle name="Normal 7 4 4 2 3" xfId="9598"/>
    <cellStyle name="Normal 7 4 4 3" xfId="5316"/>
    <cellStyle name="Normal 7 4 4 3 2" xfId="18791"/>
    <cellStyle name="Normal 7 4 4 3 3" xfId="11134"/>
    <cellStyle name="Normal 7 4 4 4" xfId="14787"/>
    <cellStyle name="Normal 7 4 4 5" xfId="7130"/>
    <cellStyle name="Normal 7 5" xfId="1163"/>
    <cellStyle name="Normal 7 5 2" xfId="1676"/>
    <cellStyle name="Normal 7 5 2 2" xfId="4145"/>
    <cellStyle name="Normal 7 5 2 2 2" xfId="17620"/>
    <cellStyle name="Normal 7 5 2 2 3" xfId="9963"/>
    <cellStyle name="Normal 7 5 2 3" xfId="5681"/>
    <cellStyle name="Normal 7 5 2 3 2" xfId="19156"/>
    <cellStyle name="Normal 7 5 2 3 3" xfId="11499"/>
    <cellStyle name="Normal 7 5 2 4" xfId="15152"/>
    <cellStyle name="Normal 7 5 2 5" xfId="7495"/>
    <cellStyle name="Normal 7 5 3" xfId="1446"/>
    <cellStyle name="Normal 7 5 3 2" xfId="3915"/>
    <cellStyle name="Normal 7 5 3 2 2" xfId="17390"/>
    <cellStyle name="Normal 7 5 3 2 3" xfId="9733"/>
    <cellStyle name="Normal 7 5 3 3" xfId="5451"/>
    <cellStyle name="Normal 7 5 3 3 2" xfId="18926"/>
    <cellStyle name="Normal 7 5 3 3 3" xfId="11269"/>
    <cellStyle name="Normal 7 5 3 4" xfId="14922"/>
    <cellStyle name="Normal 7 5 3 5" xfId="7265"/>
    <cellStyle name="Normal 7 5 4" xfId="3639"/>
    <cellStyle name="Normal 7 5 4 2" xfId="17114"/>
    <cellStyle name="Normal 7 5 4 3" xfId="9457"/>
    <cellStyle name="Normal 7 5 5" xfId="5176"/>
    <cellStyle name="Normal 7 5 5 2" xfId="18651"/>
    <cellStyle name="Normal 7 5 5 3" xfId="10994"/>
    <cellStyle name="Normal 7 5 6" xfId="14646"/>
    <cellStyle name="Normal 7 5 7" xfId="22463"/>
    <cellStyle name="Normal 7 5 8" xfId="6989"/>
    <cellStyle name="Normal 7 6" xfId="1665"/>
    <cellStyle name="Normal 7 6 2" xfId="4134"/>
    <cellStyle name="Normal 7 6 2 2" xfId="17609"/>
    <cellStyle name="Normal 7 6 2 3" xfId="9952"/>
    <cellStyle name="Normal 7 6 3" xfId="5670"/>
    <cellStyle name="Normal 7 6 3 2" xfId="19145"/>
    <cellStyle name="Normal 7 6 3 3" xfId="11488"/>
    <cellStyle name="Normal 7 6 4" xfId="15141"/>
    <cellStyle name="Normal 7 6 5" xfId="7484"/>
    <cellStyle name="Normal 7 7" xfId="1236"/>
    <cellStyle name="Normal 7 7 2" xfId="3706"/>
    <cellStyle name="Normal 7 7 2 2" xfId="17181"/>
    <cellStyle name="Normal 7 7 2 3" xfId="9524"/>
    <cellStyle name="Normal 7 7 3" xfId="5242"/>
    <cellStyle name="Normal 7 7 3 2" xfId="18717"/>
    <cellStyle name="Normal 7 7 3 3" xfId="11060"/>
    <cellStyle name="Normal 7 7 4" xfId="14713"/>
    <cellStyle name="Normal 7 7 5" xfId="7056"/>
    <cellStyle name="Normal 7 8" xfId="1751"/>
    <cellStyle name="Normal 7 8 2" xfId="4220"/>
    <cellStyle name="Normal 7 8 2 2" xfId="17695"/>
    <cellStyle name="Normal 7 8 2 3" xfId="10038"/>
    <cellStyle name="Normal 7 8 3" xfId="5755"/>
    <cellStyle name="Normal 7 8 3 2" xfId="19230"/>
    <cellStyle name="Normal 7 8 3 3" xfId="11573"/>
    <cellStyle name="Normal 7 8 4" xfId="15227"/>
    <cellStyle name="Normal 7 8 5" xfId="7570"/>
    <cellStyle name="Normal 7 9" xfId="2098"/>
    <cellStyle name="Normal 7 9 2" xfId="15574"/>
    <cellStyle name="Normal 7 9 3" xfId="7917"/>
    <cellStyle name="Normal 8" xfId="296"/>
    <cellStyle name="Normal 8 10" xfId="2914"/>
    <cellStyle name="Normal 8 10 2" xfId="16389"/>
    <cellStyle name="Normal 8 10 3" xfId="8732"/>
    <cellStyle name="Normal 8 11" xfId="4465"/>
    <cellStyle name="Normal 8 11 2" xfId="17940"/>
    <cellStyle name="Normal 8 11 3" xfId="10283"/>
    <cellStyle name="Normal 8 12" xfId="13870"/>
    <cellStyle name="Normal 8 13" xfId="21690"/>
    <cellStyle name="Normal 8 14" xfId="6213"/>
    <cellStyle name="Normal 8 2" xfId="369"/>
    <cellStyle name="Normal 8 2 10" xfId="21757"/>
    <cellStyle name="Normal 8 2 11" xfId="6280"/>
    <cellStyle name="Normal 8 2 2" xfId="1164"/>
    <cellStyle name="Normal 8 2 2 2" xfId="3640"/>
    <cellStyle name="Normal 8 2 2 2 2" xfId="17115"/>
    <cellStyle name="Normal 8 2 2 2 3" xfId="9458"/>
    <cellStyle name="Normal 8 2 2 3" xfId="5177"/>
    <cellStyle name="Normal 8 2 2 3 2" xfId="18652"/>
    <cellStyle name="Normal 8 2 2 3 3" xfId="10995"/>
    <cellStyle name="Normal 8 2 2 4" xfId="14647"/>
    <cellStyle name="Normal 8 2 2 5" xfId="22464"/>
    <cellStyle name="Normal 8 2 2 6" xfId="6990"/>
    <cellStyle name="Normal 8 2 3" xfId="1165"/>
    <cellStyle name="Normal 8 2 3 2" xfId="3641"/>
    <cellStyle name="Normal 8 2 3 2 2" xfId="17116"/>
    <cellStyle name="Normal 8 2 3 2 3" xfId="9459"/>
    <cellStyle name="Normal 8 2 3 3" xfId="5178"/>
    <cellStyle name="Normal 8 2 3 3 2" xfId="18653"/>
    <cellStyle name="Normal 8 2 3 3 3" xfId="10996"/>
    <cellStyle name="Normal 8 2 3 4" xfId="14648"/>
    <cellStyle name="Normal 8 2 3 5" xfId="22465"/>
    <cellStyle name="Normal 8 2 3 6" xfId="6991"/>
    <cellStyle name="Normal 8 2 4" xfId="1800"/>
    <cellStyle name="Normal 8 2 4 2" xfId="4269"/>
    <cellStyle name="Normal 8 2 4 2 2" xfId="17744"/>
    <cellStyle name="Normal 8 2 4 2 3" xfId="10087"/>
    <cellStyle name="Normal 8 2 4 3" xfId="5804"/>
    <cellStyle name="Normal 8 2 4 3 2" xfId="19279"/>
    <cellStyle name="Normal 8 2 4 3 3" xfId="11622"/>
    <cellStyle name="Normal 8 2 4 4" xfId="15276"/>
    <cellStyle name="Normal 8 2 4 5" xfId="7619"/>
    <cellStyle name="Normal 8 2 5" xfId="2167"/>
    <cellStyle name="Normal 8 2 5 2" xfId="15643"/>
    <cellStyle name="Normal 8 2 5 3" xfId="7986"/>
    <cellStyle name="Normal 8 2 6" xfId="2581"/>
    <cellStyle name="Normal 8 2 6 2" xfId="16057"/>
    <cellStyle name="Normal 8 2 6 3" xfId="8400"/>
    <cellStyle name="Normal 8 2 7" xfId="2963"/>
    <cellStyle name="Normal 8 2 7 2" xfId="16438"/>
    <cellStyle name="Normal 8 2 7 3" xfId="8781"/>
    <cellStyle name="Normal 8 2 8" xfId="4514"/>
    <cellStyle name="Normal 8 2 8 2" xfId="17989"/>
    <cellStyle name="Normal 8 2 8 3" xfId="10332"/>
    <cellStyle name="Normal 8 2 9" xfId="13937"/>
    <cellStyle name="Normal 8 3" xfId="378"/>
    <cellStyle name="Normal 8 3 10" xfId="21763"/>
    <cellStyle name="Normal 8 3 11" xfId="6286"/>
    <cellStyle name="Normal 8 3 2" xfId="1166"/>
    <cellStyle name="Normal 8 3 2 2" xfId="3642"/>
    <cellStyle name="Normal 8 3 2 2 2" xfId="17117"/>
    <cellStyle name="Normal 8 3 2 2 3" xfId="9460"/>
    <cellStyle name="Normal 8 3 2 3" xfId="5179"/>
    <cellStyle name="Normal 8 3 2 3 2" xfId="18654"/>
    <cellStyle name="Normal 8 3 2 3 3" xfId="10997"/>
    <cellStyle name="Normal 8 3 2 4" xfId="14649"/>
    <cellStyle name="Normal 8 3 2 5" xfId="22466"/>
    <cellStyle name="Normal 8 3 2 6" xfId="6992"/>
    <cellStyle name="Normal 8 3 3" xfId="1167"/>
    <cellStyle name="Normal 8 3 3 2" xfId="3643"/>
    <cellStyle name="Normal 8 3 3 2 2" xfId="17118"/>
    <cellStyle name="Normal 8 3 3 2 3" xfId="9461"/>
    <cellStyle name="Normal 8 3 3 3" xfId="5180"/>
    <cellStyle name="Normal 8 3 3 3 2" xfId="18655"/>
    <cellStyle name="Normal 8 3 3 3 3" xfId="10998"/>
    <cellStyle name="Normal 8 3 3 4" xfId="14650"/>
    <cellStyle name="Normal 8 3 3 5" xfId="22467"/>
    <cellStyle name="Normal 8 3 3 6" xfId="6993"/>
    <cellStyle name="Normal 8 3 4" xfId="1806"/>
    <cellStyle name="Normal 8 3 4 2" xfId="4275"/>
    <cellStyle name="Normal 8 3 4 2 2" xfId="17750"/>
    <cellStyle name="Normal 8 3 4 2 3" xfId="10093"/>
    <cellStyle name="Normal 8 3 4 3" xfId="5810"/>
    <cellStyle name="Normal 8 3 4 3 2" xfId="19285"/>
    <cellStyle name="Normal 8 3 4 3 3" xfId="11628"/>
    <cellStyle name="Normal 8 3 4 4" xfId="15282"/>
    <cellStyle name="Normal 8 3 4 5" xfId="7625"/>
    <cellStyle name="Normal 8 3 5" xfId="2173"/>
    <cellStyle name="Normal 8 3 5 2" xfId="15649"/>
    <cellStyle name="Normal 8 3 5 3" xfId="7992"/>
    <cellStyle name="Normal 8 3 6" xfId="2587"/>
    <cellStyle name="Normal 8 3 6 2" xfId="16063"/>
    <cellStyle name="Normal 8 3 6 3" xfId="8406"/>
    <cellStyle name="Normal 8 3 7" xfId="2969"/>
    <cellStyle name="Normal 8 3 7 2" xfId="16444"/>
    <cellStyle name="Normal 8 3 7 3" xfId="8787"/>
    <cellStyle name="Normal 8 3 8" xfId="4520"/>
    <cellStyle name="Normal 8 3 8 2" xfId="17995"/>
    <cellStyle name="Normal 8 3 8 3" xfId="10338"/>
    <cellStyle name="Normal 8 3 9" xfId="13943"/>
    <cellStyle name="Normal 8 4" xfId="379"/>
    <cellStyle name="Normal 8 4 10" xfId="13944"/>
    <cellStyle name="Normal 8 4 11" xfId="21764"/>
    <cellStyle name="Normal 8 4 12" xfId="6287"/>
    <cellStyle name="Normal 8 4 2" xfId="380"/>
    <cellStyle name="Normal 8 4 2 10" xfId="13945"/>
    <cellStyle name="Normal 8 4 2 11" xfId="21765"/>
    <cellStyle name="Normal 8 4 2 12" xfId="6288"/>
    <cellStyle name="Normal 8 4 2 2" xfId="381"/>
    <cellStyle name="Normal 8 4 2 2 10" xfId="13946"/>
    <cellStyle name="Normal 8 4 2 2 11" xfId="21766"/>
    <cellStyle name="Normal 8 4 2 2 12" xfId="6289"/>
    <cellStyle name="Normal 8 4 2 2 2" xfId="455"/>
    <cellStyle name="Normal 8 4 2 2 2 10" xfId="4570"/>
    <cellStyle name="Normal 8 4 2 2 2 10 2" xfId="18045"/>
    <cellStyle name="Normal 8 4 2 2 2 10 3" xfId="10388"/>
    <cellStyle name="Normal 8 4 2 2 2 11" xfId="14004"/>
    <cellStyle name="Normal 8 4 2 2 2 12" xfId="21824"/>
    <cellStyle name="Normal 8 4 2 2 2 13" xfId="6347"/>
    <cellStyle name="Normal 8 4 2 2 2 2" xfId="456"/>
    <cellStyle name="Normal 8 4 2 2 2 2 10" xfId="21825"/>
    <cellStyle name="Normal 8 4 2 2 2 2 11" xfId="6348"/>
    <cellStyle name="Normal 8 4 2 2 2 2 2" xfId="1168"/>
    <cellStyle name="Normal 8 4 2 2 2 2 2 2" xfId="3644"/>
    <cellStyle name="Normal 8 4 2 2 2 2 2 2 2" xfId="17119"/>
    <cellStyle name="Normal 8 4 2 2 2 2 2 2 3" xfId="9462"/>
    <cellStyle name="Normal 8 4 2 2 2 2 2 3" xfId="5181"/>
    <cellStyle name="Normal 8 4 2 2 2 2 2 3 2" xfId="18656"/>
    <cellStyle name="Normal 8 4 2 2 2 2 2 3 3" xfId="10999"/>
    <cellStyle name="Normal 8 4 2 2 2 2 2 4" xfId="14651"/>
    <cellStyle name="Normal 8 4 2 2 2 2 2 5" xfId="22468"/>
    <cellStyle name="Normal 8 4 2 2 2 2 2 6" xfId="6994"/>
    <cellStyle name="Normal 8 4 2 2 2 2 3" xfId="1169"/>
    <cellStyle name="Normal 8 4 2 2 2 2 3 2" xfId="3645"/>
    <cellStyle name="Normal 8 4 2 2 2 2 3 2 2" xfId="17120"/>
    <cellStyle name="Normal 8 4 2 2 2 2 3 2 3" xfId="9463"/>
    <cellStyle name="Normal 8 4 2 2 2 2 3 3" xfId="5182"/>
    <cellStyle name="Normal 8 4 2 2 2 2 3 3 2" xfId="18657"/>
    <cellStyle name="Normal 8 4 2 2 2 2 3 3 3" xfId="11000"/>
    <cellStyle name="Normal 8 4 2 2 2 2 3 4" xfId="14652"/>
    <cellStyle name="Normal 8 4 2 2 2 2 3 5" xfId="22469"/>
    <cellStyle name="Normal 8 4 2 2 2 2 3 6" xfId="6995"/>
    <cellStyle name="Normal 8 4 2 2 2 2 4" xfId="1851"/>
    <cellStyle name="Normal 8 4 2 2 2 2 4 2" xfId="4320"/>
    <cellStyle name="Normal 8 4 2 2 2 2 4 2 2" xfId="17795"/>
    <cellStyle name="Normal 8 4 2 2 2 2 4 2 3" xfId="10138"/>
    <cellStyle name="Normal 8 4 2 2 2 2 4 3" xfId="5855"/>
    <cellStyle name="Normal 8 4 2 2 2 2 4 3 2" xfId="19330"/>
    <cellStyle name="Normal 8 4 2 2 2 2 4 3 3" xfId="11673"/>
    <cellStyle name="Normal 8 4 2 2 2 2 4 4" xfId="15327"/>
    <cellStyle name="Normal 8 4 2 2 2 2 4 5" xfId="7670"/>
    <cellStyle name="Normal 8 4 2 2 2 2 5" xfId="2235"/>
    <cellStyle name="Normal 8 4 2 2 2 2 5 2" xfId="15711"/>
    <cellStyle name="Normal 8 4 2 2 2 2 5 3" xfId="8054"/>
    <cellStyle name="Normal 8 4 2 2 2 2 6" xfId="2638"/>
    <cellStyle name="Normal 8 4 2 2 2 2 6 2" xfId="16114"/>
    <cellStyle name="Normal 8 4 2 2 2 2 6 3" xfId="8457"/>
    <cellStyle name="Normal 8 4 2 2 2 2 7" xfId="3020"/>
    <cellStyle name="Normal 8 4 2 2 2 2 7 2" xfId="16495"/>
    <cellStyle name="Normal 8 4 2 2 2 2 7 3" xfId="8838"/>
    <cellStyle name="Normal 8 4 2 2 2 2 8" xfId="4571"/>
    <cellStyle name="Normal 8 4 2 2 2 2 8 2" xfId="18046"/>
    <cellStyle name="Normal 8 4 2 2 2 2 8 3" xfId="10389"/>
    <cellStyle name="Normal 8 4 2 2 2 2 9" xfId="14005"/>
    <cellStyle name="Normal 8 4 2 2 2 3" xfId="486"/>
    <cellStyle name="Normal 8 4 2 2 2 3 10" xfId="4581"/>
    <cellStyle name="Normal 8 4 2 2 2 3 10 2" xfId="18056"/>
    <cellStyle name="Normal 8 4 2 2 2 3 10 3" xfId="10399"/>
    <cellStyle name="Normal 8 4 2 2 2 3 11" xfId="14020"/>
    <cellStyle name="Normal 8 4 2 2 2 3 12" xfId="21840"/>
    <cellStyle name="Normal 8 4 2 2 2 3 13" xfId="6363"/>
    <cellStyle name="Normal 8 4 2 2 2 3 2" xfId="542"/>
    <cellStyle name="Normal 8 4 2 2 2 3 2 10" xfId="21896"/>
    <cellStyle name="Normal 8 4 2 2 2 3 2 11" xfId="6419"/>
    <cellStyle name="Normal 8 4 2 2 2 3 2 2" xfId="1170"/>
    <cellStyle name="Normal 8 4 2 2 2 3 2 2 2" xfId="3646"/>
    <cellStyle name="Normal 8 4 2 2 2 3 2 2 2 2" xfId="17121"/>
    <cellStyle name="Normal 8 4 2 2 2 3 2 2 2 3" xfId="9464"/>
    <cellStyle name="Normal 8 4 2 2 2 3 2 2 3" xfId="5183"/>
    <cellStyle name="Normal 8 4 2 2 2 3 2 2 3 2" xfId="18658"/>
    <cellStyle name="Normal 8 4 2 2 2 3 2 2 3 3" xfId="11001"/>
    <cellStyle name="Normal 8 4 2 2 2 3 2 2 4" xfId="14653"/>
    <cellStyle name="Normal 8 4 2 2 2 3 2 2 5" xfId="22470"/>
    <cellStyle name="Normal 8 4 2 2 2 3 2 2 6" xfId="6996"/>
    <cellStyle name="Normal 8 4 2 2 2 3 2 3" xfId="1171"/>
    <cellStyle name="Normal 8 4 2 2 2 3 2 3 2" xfId="3647"/>
    <cellStyle name="Normal 8 4 2 2 2 3 2 3 2 2" xfId="17122"/>
    <cellStyle name="Normal 8 4 2 2 2 3 2 3 2 3" xfId="9465"/>
    <cellStyle name="Normal 8 4 2 2 2 3 2 3 3" xfId="5184"/>
    <cellStyle name="Normal 8 4 2 2 2 3 2 3 3 2" xfId="18659"/>
    <cellStyle name="Normal 8 4 2 2 2 3 2 3 3 3" xfId="11002"/>
    <cellStyle name="Normal 8 4 2 2 2 3 2 3 4" xfId="14654"/>
    <cellStyle name="Normal 8 4 2 2 2 3 2 3 5" xfId="22471"/>
    <cellStyle name="Normal 8 4 2 2 2 3 2 3 6" xfId="6997"/>
    <cellStyle name="Normal 8 4 2 2 2 3 2 4" xfId="1911"/>
    <cellStyle name="Normal 8 4 2 2 2 3 2 4 2" xfId="4380"/>
    <cellStyle name="Normal 8 4 2 2 2 3 2 4 2 2" xfId="17855"/>
    <cellStyle name="Normal 8 4 2 2 2 3 2 4 2 3" xfId="10198"/>
    <cellStyle name="Normal 8 4 2 2 2 3 2 4 3" xfId="5915"/>
    <cellStyle name="Normal 8 4 2 2 2 3 2 4 3 2" xfId="19390"/>
    <cellStyle name="Normal 8 4 2 2 2 3 2 4 3 3" xfId="11733"/>
    <cellStyle name="Normal 8 4 2 2 2 3 2 4 4" xfId="15387"/>
    <cellStyle name="Normal 8 4 2 2 2 3 2 4 5" xfId="7730"/>
    <cellStyle name="Normal 8 4 2 2 2 3 2 5" xfId="2306"/>
    <cellStyle name="Normal 8 4 2 2 2 3 2 5 2" xfId="15782"/>
    <cellStyle name="Normal 8 4 2 2 2 3 2 5 3" xfId="8125"/>
    <cellStyle name="Normal 8 4 2 2 2 3 2 6" xfId="2705"/>
    <cellStyle name="Normal 8 4 2 2 2 3 2 6 2" xfId="16181"/>
    <cellStyle name="Normal 8 4 2 2 2 3 2 6 3" xfId="8524"/>
    <cellStyle name="Normal 8 4 2 2 2 3 2 7" xfId="3086"/>
    <cellStyle name="Normal 8 4 2 2 2 3 2 7 2" xfId="16561"/>
    <cellStyle name="Normal 8 4 2 2 2 3 2 7 3" xfId="8904"/>
    <cellStyle name="Normal 8 4 2 2 2 3 2 8" xfId="4637"/>
    <cellStyle name="Normal 8 4 2 2 2 3 2 8 2" xfId="18112"/>
    <cellStyle name="Normal 8 4 2 2 2 3 2 8 3" xfId="10455"/>
    <cellStyle name="Normal 8 4 2 2 2 3 2 9" xfId="14076"/>
    <cellStyle name="Normal 8 4 2 2 2 3 3" xfId="584"/>
    <cellStyle name="Normal 8 4 2 2 2 3 3 10" xfId="2332"/>
    <cellStyle name="Normal 8 4 2 2 2 3 3 10 2" xfId="15808"/>
    <cellStyle name="Normal 8 4 2 2 2 3 3 10 3" xfId="8151"/>
    <cellStyle name="Normal 8 4 2 2 2 3 3 11" xfId="2720"/>
    <cellStyle name="Normal 8 4 2 2 2 3 3 11 2" xfId="16196"/>
    <cellStyle name="Normal 8 4 2 2 2 3 3 11 3" xfId="8539"/>
    <cellStyle name="Normal 8 4 2 2 2 3 3 12" xfId="3101"/>
    <cellStyle name="Normal 8 4 2 2 2 3 3 12 2" xfId="16576"/>
    <cellStyle name="Normal 8 4 2 2 2 3 3 12 3" xfId="8919"/>
    <cellStyle name="Normal 8 4 2 2 2 3 3 13" xfId="4652"/>
    <cellStyle name="Normal 8 4 2 2 2 3 3 13 2" xfId="18127"/>
    <cellStyle name="Normal 8 4 2 2 2 3 3 13 3" xfId="10470"/>
    <cellStyle name="Normal 8 4 2 2 2 3 3 14" xfId="14102"/>
    <cellStyle name="Normal 8 4 2 2 2 3 3 15" xfId="21922"/>
    <cellStyle name="Normal 8 4 2 2 2 3 3 16" xfId="6445"/>
    <cellStyle name="Normal 8 4 2 2 2 3 3 2" xfId="585"/>
    <cellStyle name="Normal 8 4 2 2 2 3 3 2 2" xfId="1172"/>
    <cellStyle name="Normal 8 4 2 2 2 3 3 2 2 2" xfId="3648"/>
    <cellStyle name="Normal 8 4 2 2 2 3 3 2 2 2 2" xfId="17123"/>
    <cellStyle name="Normal 8 4 2 2 2 3 3 2 2 2 3" xfId="9466"/>
    <cellStyle name="Normal 8 4 2 2 2 3 3 2 2 3" xfId="5185"/>
    <cellStyle name="Normal 8 4 2 2 2 3 3 2 2 3 2" xfId="18660"/>
    <cellStyle name="Normal 8 4 2 2 2 3 3 2 2 3 3" xfId="11003"/>
    <cellStyle name="Normal 8 4 2 2 2 3 3 2 2 4" xfId="14655"/>
    <cellStyle name="Normal 8 4 2 2 2 3 3 2 2 5" xfId="22472"/>
    <cellStyle name="Normal 8 4 2 2 2 3 3 2 2 6" xfId="6998"/>
    <cellStyle name="Normal 8 4 2 2 2 3 3 2 3" xfId="2333"/>
    <cellStyle name="Normal 8 4 2 2 2 3 3 2 3 2" xfId="15809"/>
    <cellStyle name="Normal 8 4 2 2 2 3 3 2 3 3" xfId="8152"/>
    <cellStyle name="Normal 8 4 2 2 2 3 3 2 4" xfId="2721"/>
    <cellStyle name="Normal 8 4 2 2 2 3 3 2 4 2" xfId="16197"/>
    <cellStyle name="Normal 8 4 2 2 2 3 3 2 4 3" xfId="8540"/>
    <cellStyle name="Normal 8 4 2 2 2 3 3 2 5" xfId="3102"/>
    <cellStyle name="Normal 8 4 2 2 2 3 3 2 5 2" xfId="16577"/>
    <cellStyle name="Normal 8 4 2 2 2 3 3 2 5 3" xfId="8920"/>
    <cellStyle name="Normal 8 4 2 2 2 3 3 2 6" xfId="4653"/>
    <cellStyle name="Normal 8 4 2 2 2 3 3 2 6 2" xfId="18128"/>
    <cellStyle name="Normal 8 4 2 2 2 3 3 2 6 3" xfId="10471"/>
    <cellStyle name="Normal 8 4 2 2 2 3 3 2 7" xfId="14103"/>
    <cellStyle name="Normal 8 4 2 2 2 3 3 2 8" xfId="21923"/>
    <cellStyle name="Normal 8 4 2 2 2 3 3 2 9" xfId="6446"/>
    <cellStyle name="Normal 8 4 2 2 2 3 3 3" xfId="720"/>
    <cellStyle name="Normal 8 4 2 2 2 3 3 3 2" xfId="2449"/>
    <cellStyle name="Normal 8 4 2 2 2 3 3 3 2 2" xfId="15925"/>
    <cellStyle name="Normal 8 4 2 2 2 3 3 3 2 3" xfId="8268"/>
    <cellStyle name="Normal 8 4 2 2 2 3 3 3 3" xfId="2830"/>
    <cellStyle name="Normal 8 4 2 2 2 3 3 3 3 2" xfId="16306"/>
    <cellStyle name="Normal 8 4 2 2 2 3 3 3 3 3" xfId="8649"/>
    <cellStyle name="Normal 8 4 2 2 2 3 3 3 4" xfId="3211"/>
    <cellStyle name="Normal 8 4 2 2 2 3 3 3 4 2" xfId="16686"/>
    <cellStyle name="Normal 8 4 2 2 2 3 3 3 4 3" xfId="9029"/>
    <cellStyle name="Normal 8 4 2 2 2 3 3 3 5" xfId="4762"/>
    <cellStyle name="Normal 8 4 2 2 2 3 3 3 5 2" xfId="18237"/>
    <cellStyle name="Normal 8 4 2 2 2 3 3 3 5 3" xfId="10580"/>
    <cellStyle name="Normal 8 4 2 2 2 3 3 3 6" xfId="14218"/>
    <cellStyle name="Normal 8 4 2 2 2 3 3 3 7" xfId="22038"/>
    <cellStyle name="Normal 8 4 2 2 2 3 3 3 8" xfId="6561"/>
    <cellStyle name="Normal 8 4 2 2 2 3 3 4" xfId="721"/>
    <cellStyle name="Normal 8 4 2 2 2 3 3 4 10" xfId="6562"/>
    <cellStyle name="Normal 8 4 2 2 2 3 3 4 2" xfId="722"/>
    <cellStyle name="Normal 8 4 2 2 2 3 3 4 2 2" xfId="2832"/>
    <cellStyle name="Normal 8 4 2 2 2 3 3 4 2 2 2" xfId="16308"/>
    <cellStyle name="Normal 8 4 2 2 2 3 3 4 2 2 3" xfId="8651"/>
    <cellStyle name="Normal 8 4 2 2 2 3 3 4 2 3" xfId="3213"/>
    <cellStyle name="Normal 8 4 2 2 2 3 3 4 2 3 2" xfId="16688"/>
    <cellStyle name="Normal 8 4 2 2 2 3 3 4 2 3 3" xfId="9031"/>
    <cellStyle name="Normal 8 4 2 2 2 3 3 4 2 4" xfId="4764"/>
    <cellStyle name="Normal 8 4 2 2 2 3 3 4 2 4 2" xfId="18239"/>
    <cellStyle name="Normal 8 4 2 2 2 3 3 4 2 4 3" xfId="10582"/>
    <cellStyle name="Normal 8 4 2 2 2 3 3 4 2 5" xfId="14220"/>
    <cellStyle name="Normal 8 4 2 2 2 3 3 4 2 6" xfId="6563"/>
    <cellStyle name="Normal 8 4 2 2 2 3 3 4 3" xfId="724"/>
    <cellStyle name="Normal 8 4 2 2 2 3 3 4 3 2" xfId="2834"/>
    <cellStyle name="Normal 8 4 2 2 2 3 3 4 3 2 2" xfId="16310"/>
    <cellStyle name="Normal 8 4 2 2 2 3 3 4 3 2 3" xfId="8653"/>
    <cellStyle name="Normal 8 4 2 2 2 3 3 4 3 3" xfId="3215"/>
    <cellStyle name="Normal 8 4 2 2 2 3 3 4 3 3 2" xfId="16690"/>
    <cellStyle name="Normal 8 4 2 2 2 3 3 4 3 3 3" xfId="9033"/>
    <cellStyle name="Normal 8 4 2 2 2 3 3 4 3 4" xfId="4766"/>
    <cellStyle name="Normal 8 4 2 2 2 3 3 4 3 4 2" xfId="18241"/>
    <cellStyle name="Normal 8 4 2 2 2 3 3 4 3 4 3" xfId="10584"/>
    <cellStyle name="Normal 8 4 2 2 2 3 3 4 3 5" xfId="14222"/>
    <cellStyle name="Normal 8 4 2 2 2 3 3 4 3 6" xfId="6565"/>
    <cellStyle name="Normal 8 4 2 2 2 3 3 4 4" xfId="2450"/>
    <cellStyle name="Normal 8 4 2 2 2 3 3 4 4 2" xfId="2836"/>
    <cellStyle name="Normal 8 4 2 2 2 3 3 4 4 2 2" xfId="16312"/>
    <cellStyle name="Normal 8 4 2 2 2 3 3 4 4 2 3" xfId="8655"/>
    <cellStyle name="Normal 8 4 2 2 2 3 3 4 4 3" xfId="15926"/>
    <cellStyle name="Normal 8 4 2 2 2 3 3 4 4 4" xfId="8269"/>
    <cellStyle name="Normal 8 4 2 2 2 3 3 4 5" xfId="2831"/>
    <cellStyle name="Normal 8 4 2 2 2 3 3 4 5 2" xfId="16307"/>
    <cellStyle name="Normal 8 4 2 2 2 3 3 4 5 3" xfId="8650"/>
    <cellStyle name="Normal 8 4 2 2 2 3 3 4 6" xfId="3212"/>
    <cellStyle name="Normal 8 4 2 2 2 3 3 4 6 2" xfId="16687"/>
    <cellStyle name="Normal 8 4 2 2 2 3 3 4 6 3" xfId="9030"/>
    <cellStyle name="Normal 8 4 2 2 2 3 3 4 7" xfId="4763"/>
    <cellStyle name="Normal 8 4 2 2 2 3 3 4 7 2" xfId="18238"/>
    <cellStyle name="Normal 8 4 2 2 2 3 3 4 7 3" xfId="10581"/>
    <cellStyle name="Normal 8 4 2 2 2 3 3 4 8" xfId="14219"/>
    <cellStyle name="Normal 8 4 2 2 2 3 3 4 9" xfId="22039"/>
    <cellStyle name="Normal 8 4 2 2 2 3 3 5" xfId="725"/>
    <cellStyle name="Normal 8 4 2 2 2 3 3 5 2" xfId="3216"/>
    <cellStyle name="Normal 8 4 2 2 2 3 3 5 2 2" xfId="16691"/>
    <cellStyle name="Normal 8 4 2 2 2 3 3 5 2 3" xfId="9034"/>
    <cellStyle name="Normal 8 4 2 2 2 3 3 5 3" xfId="4767"/>
    <cellStyle name="Normal 8 4 2 2 2 3 3 5 3 2" xfId="18242"/>
    <cellStyle name="Normal 8 4 2 2 2 3 3 5 3 3" xfId="10585"/>
    <cellStyle name="Normal 8 4 2 2 2 3 3 5 4" xfId="14223"/>
    <cellStyle name="Normal 8 4 2 2 2 3 3 5 5" xfId="22040"/>
    <cellStyle name="Normal 8 4 2 2 2 3 3 5 6" xfId="6566"/>
    <cellStyle name="Normal 8 4 2 2 2 3 3 6" xfId="1173"/>
    <cellStyle name="Normal 8 4 2 2 2 3 3 6 2" xfId="3649"/>
    <cellStyle name="Normal 8 4 2 2 2 3 3 6 2 2" xfId="17124"/>
    <cellStyle name="Normal 8 4 2 2 2 3 3 6 2 3" xfId="9467"/>
    <cellStyle name="Normal 8 4 2 2 2 3 3 6 3" xfId="5186"/>
    <cellStyle name="Normal 8 4 2 2 2 3 3 6 3 2" xfId="18661"/>
    <cellStyle name="Normal 8 4 2 2 2 3 3 6 3 3" xfId="11004"/>
    <cellStyle name="Normal 8 4 2 2 2 3 3 6 4" xfId="14656"/>
    <cellStyle name="Normal 8 4 2 2 2 3 3 6 5" xfId="22473"/>
    <cellStyle name="Normal 8 4 2 2 2 3 3 6 6" xfId="6999"/>
    <cellStyle name="Normal 8 4 2 2 2 3 3 7" xfId="1685"/>
    <cellStyle name="Normal 8 4 2 2 2 3 3 7 2" xfId="4154"/>
    <cellStyle name="Normal 8 4 2 2 2 3 3 7 2 2" xfId="17629"/>
    <cellStyle name="Normal 8 4 2 2 2 3 3 7 2 3" xfId="9972"/>
    <cellStyle name="Normal 8 4 2 2 2 3 3 7 3" xfId="5690"/>
    <cellStyle name="Normal 8 4 2 2 2 3 3 7 3 2" xfId="19165"/>
    <cellStyle name="Normal 8 4 2 2 2 3 3 7 3 3" xfId="11508"/>
    <cellStyle name="Normal 8 4 2 2 2 3 3 7 4" xfId="15161"/>
    <cellStyle name="Normal 8 4 2 2 2 3 3 7 5" xfId="7504"/>
    <cellStyle name="Normal 8 4 2 2 2 3 3 8" xfId="1686"/>
    <cellStyle name="Normal 8 4 2 2 2 3 3 8 2" xfId="1691"/>
    <cellStyle name="Normal 8 4 2 2 2 3 3 8 2 2" xfId="4160"/>
    <cellStyle name="Normal 8 4 2 2 2 3 3 8 2 2 2" xfId="17635"/>
    <cellStyle name="Normal 8 4 2 2 2 3 3 8 2 2 3" xfId="9978"/>
    <cellStyle name="Normal 8 4 2 2 2 3 3 8 2 3" xfId="5695"/>
    <cellStyle name="Normal 8 4 2 2 2 3 3 8 2 3 2" xfId="19170"/>
    <cellStyle name="Normal 8 4 2 2 2 3 3 8 2 3 3" xfId="11513"/>
    <cellStyle name="Normal 8 4 2 2 2 3 3 8 2 4" xfId="15167"/>
    <cellStyle name="Normal 8 4 2 2 2 3 3 8 2 5" xfId="7510"/>
    <cellStyle name="Normal 8 4 2 2 2 3 3 8 3" xfId="1692"/>
    <cellStyle name="Normal 8 4 2 2 2 3 3 8 3 2" xfId="1923"/>
    <cellStyle name="Normal 8 4 2 2 2 3 3 8 3 2 2" xfId="1924"/>
    <cellStyle name="Normal 8 4 2 2 2 3 3 8 3 2 2 2" xfId="1925"/>
    <cellStyle name="Normal 8 4 2 2 2 3 3 8 3 2 2 2 2" xfId="2455"/>
    <cellStyle name="Normal 8 4 2 2 2 3 3 8 3 2 2 2 2 2" xfId="2842"/>
    <cellStyle name="Normal 8 4 2 2 2 3 3 8 3 2 2 2 2 2 2" xfId="5926"/>
    <cellStyle name="Normal 8 4 2 2 2 3 3 8 3 2 2 2 2 2 2 2" xfId="5927"/>
    <cellStyle name="Normal 8 4 2 2 2 3 3 8 3 2 2 2 2 2 2 2 2" xfId="19402"/>
    <cellStyle name="Normal 8 4 2 2 2 3 3 8 3 2 2 2 2 2 2 2 3" xfId="11745"/>
    <cellStyle name="Normal 8 4 2 2 2 3 3 8 3 2 2 2 2 2 2 3" xfId="5928"/>
    <cellStyle name="Normal 8 4 2 2 2 3 3 8 3 2 2 2 2 2 2 3 2" xfId="19403"/>
    <cellStyle name="Normal 8 4 2 2 2 3 3 8 3 2 2 2 2 2 2 3 3" xfId="11746"/>
    <cellStyle name="Normal 8 4 2 2 2 3 3 8 3 2 2 2 2 2 2 4" xfId="5929"/>
    <cellStyle name="Normal 8 4 2 2 2 3 3 8 3 2 2 2 2 2 2 4 2" xfId="5930"/>
    <cellStyle name="Normal 8 4 2 2 2 3 3 8 3 2 2 2 2 2 2 4 2 2" xfId="19405"/>
    <cellStyle name="Normal 8 4 2 2 2 3 3 8 3 2 2 2 2 2 2 4 2 3" xfId="11748"/>
    <cellStyle name="Normal 8 4 2 2 2 3 3 8 3 2 2 2 2 2 2 4 3" xfId="5931"/>
    <cellStyle name="Normal 8 4 2 2 2 3 3 8 3 2 2 2 2 2 2 4 3 2" xfId="19406"/>
    <cellStyle name="Normal 8 4 2 2 2 3 3 8 3 2 2 2 2 2 2 4 3 3" xfId="11749"/>
    <cellStyle name="Normal 8 4 2 2 2 3 3 8 3 2 2 2 2 2 2 4 4" xfId="5932"/>
    <cellStyle name="Normal 8 4 2 2 2 3 3 8 3 2 2 2 2 2 2 4 4 2" xfId="5933"/>
    <cellStyle name="Normal 8 4 2 2 2 3 3 8 3 2 2 2 2 2 2 4 4 2 2" xfId="19408"/>
    <cellStyle name="Normal 8 4 2 2 2 3 3 8 3 2 2 2 2 2 2 4 4 2 3" xfId="11751"/>
    <cellStyle name="Normal 8 4 2 2 2 3 3 8 3 2 2 2 2 2 2 4 4 3" xfId="5934"/>
    <cellStyle name="Normal 8 4 2 2 2 3 3 8 3 2 2 2 2 2 2 4 4 3 2" xfId="19409"/>
    <cellStyle name="Normal 8 4 2 2 2 3 3 8 3 2 2 2 2 2 2 4 4 3 3" xfId="11752"/>
    <cellStyle name="Normal 8 4 2 2 2 3 3 8 3 2 2 2 2 2 2 4 4 4" xfId="5936"/>
    <cellStyle name="Normal 8 4 2 2 2 3 3 8 3 2 2 2 2 2 2 4 4 4 2" xfId="19411"/>
    <cellStyle name="Normal 8 4 2 2 2 3 3 8 3 2 2 2 2 2 2 4 4 4 3" xfId="11754"/>
    <cellStyle name="Normal 8 4 2 2 2 3 3 8 3 2 2 2 2 2 2 4 4 5" xfId="5938"/>
    <cellStyle name="Normal 8 4 2 2 2 3 3 8 3 2 2 2 2 2 2 4 4 5 2" xfId="5940"/>
    <cellStyle name="Normal 8 4 2 2 2 3 3 8 3 2 2 2 2 2 2 4 4 5 2 2" xfId="19415"/>
    <cellStyle name="Normal 8 4 2 2 2 3 3 8 3 2 2 2 2 2 2 4 4 5 2 3" xfId="11758"/>
    <cellStyle name="Normal 8 4 2 2 2 3 3 8 3 2 2 2 2 2 2 4 4 5 3" xfId="5942"/>
    <cellStyle name="Normal 8 4 2 2 2 3 3 8 3 2 2 2 2 2 2 4 4 5 3 2" xfId="19417"/>
    <cellStyle name="Normal 8 4 2 2 2 3 3 8 3 2 2 2 2 2 2 4 4 5 3 3" xfId="11760"/>
    <cellStyle name="Normal 8 4 2 2 2 3 3 8 3 2 2 2 2 2 2 4 4 5 4" xfId="5944"/>
    <cellStyle name="Normal 8 4 2 2 2 3 3 8 3 2 2 2 2 2 2 4 4 5 4 10" xfId="5971"/>
    <cellStyle name="Normal 8 4 2 2 2 3 3 8 3 2 2 2 2 2 2 4 4 5 4 10 2" xfId="19446"/>
    <cellStyle name="Normal 8 4 2 2 2 3 3 8 3 2 2 2 2 2 2 4 4 5 4 10 3" xfId="11789"/>
    <cellStyle name="Normal 8 4 2 2 2 3 3 8 3 2 2 2 2 2 2 4 4 5 4 11" xfId="5974"/>
    <cellStyle name="Normal 8 4 2 2 2 3 3 8 3 2 2 2 2 2 2 4 4 5 4 11 2" xfId="5977"/>
    <cellStyle name="Normal 8 4 2 2 2 3 3 8 3 2 2 2 2 2 2 4 4 5 4 11 2 2" xfId="19452"/>
    <cellStyle name="Normal 8 4 2 2 2 3 3 8 3 2 2 2 2 2 2 4 4 5 4 11 2 3" xfId="11795"/>
    <cellStyle name="Normal 8 4 2 2 2 3 3 8 3 2 2 2 2 2 2 4 4 5 4 11 3" xfId="19449"/>
    <cellStyle name="Normal 8 4 2 2 2 3 3 8 3 2 2 2 2 2 2 4 4 5 4 11 4" xfId="11792"/>
    <cellStyle name="Normal 8 4 2 2 2 3 3 8 3 2 2 2 2 2 2 4 4 5 4 12" xfId="5982"/>
    <cellStyle name="Normal 8 4 2 2 2 3 3 8 3 2 2 2 2 2 2 4 4 5 4 12 2" xfId="19457"/>
    <cellStyle name="Normal 8 4 2 2 2 3 3 8 3 2 2 2 2 2 2 4 4 5 4 12 3" xfId="11800"/>
    <cellStyle name="Normal 8 4 2 2 2 3 3 8 3 2 2 2 2 2 2 4 4 5 4 13" xfId="5984"/>
    <cellStyle name="Normal 8 4 2 2 2 3 3 8 3 2 2 2 2 2 2 4 4 5 4 13 2" xfId="19459"/>
    <cellStyle name="Normal 8 4 2 2 2 3 3 8 3 2 2 2 2 2 2 4 4 5 4 13 3" xfId="11802"/>
    <cellStyle name="Normal 8 4 2 2 2 3 3 8 3 2 2 2 2 2 2 4 4 5 4 14" xfId="5986"/>
    <cellStyle name="Normal 8 4 2 2 2 3 3 8 3 2 2 2 2 2 2 4 4 5 4 14 2" xfId="19461"/>
    <cellStyle name="Normal 8 4 2 2 2 3 3 8 3 2 2 2 2 2 2 4 4 5 4 14 3" xfId="11804"/>
    <cellStyle name="Normal 8 4 2 2 2 3 3 8 3 2 2 2 2 2 2 4 4 5 4 15" xfId="5988"/>
    <cellStyle name="Normal 8 4 2 2 2 3 3 8 3 2 2 2 2 2 2 4 4 5 4 15 2" xfId="19463"/>
    <cellStyle name="Normal 8 4 2 2 2 3 3 8 3 2 2 2 2 2 2 4 4 5 4 15 3" xfId="11806"/>
    <cellStyle name="Normal 8 4 2 2 2 3 3 8 3 2 2 2 2 2 2 4 4 5 4 16" xfId="5990"/>
    <cellStyle name="Normal 8 4 2 2 2 3 3 8 3 2 2 2 2 2 2 4 4 5 4 16 2" xfId="19465"/>
    <cellStyle name="Normal 8 4 2 2 2 3 3 8 3 2 2 2 2 2 2 4 4 5 4 16 3" xfId="11808"/>
    <cellStyle name="Normal 8 4 2 2 2 3 3 8 3 2 2 2 2 2 2 4 4 5 4 17" xfId="5992"/>
    <cellStyle name="Normal 8 4 2 2 2 3 3 8 3 2 2 2 2 2 2 4 4 5 4 17 2" xfId="19467"/>
    <cellStyle name="Normal 8 4 2 2 2 3 3 8 3 2 2 2 2 2 2 4 4 5 4 17 3" xfId="11810"/>
    <cellStyle name="Normal 8 4 2 2 2 3 3 8 3 2 2 2 2 2 2 4 4 5 4 18" xfId="5993"/>
    <cellStyle name="Normal 8 4 2 2 2 3 3 8 3 2 2 2 2 2 2 4 4 5 4 18 2" xfId="19468"/>
    <cellStyle name="Normal 8 4 2 2 2 3 3 8 3 2 2 2 2 2 2 4 4 5 4 18 3" xfId="11811"/>
    <cellStyle name="Normal 8 4 2 2 2 3 3 8 3 2 2 2 2 2 2 4 4 5 4 19" xfId="5994"/>
    <cellStyle name="Normal 8 4 2 2 2 3 3 8 3 2 2 2 2 2 2 4 4 5 4 19 2" xfId="19469"/>
    <cellStyle name="Normal 8 4 2 2 2 3 3 8 3 2 2 2 2 2 2 4 4 5 4 19 3" xfId="11812"/>
    <cellStyle name="Normal 8 4 2 2 2 3 3 8 3 2 2 2 2 2 2 4 4 5 4 2" xfId="5948"/>
    <cellStyle name="Normal 8 4 2 2 2 3 3 8 3 2 2 2 2 2 2 4 4 5 4 2 2" xfId="19423"/>
    <cellStyle name="Normal 8 4 2 2 2 3 3 8 3 2 2 2 2 2 2 4 4 5 4 2 3" xfId="11766"/>
    <cellStyle name="Normal 8 4 2 2 2 3 3 8 3 2 2 2 2 2 2 4 4 5 4 20" xfId="5995"/>
    <cellStyle name="Normal 8 4 2 2 2 3 3 8 3 2 2 2 2 2 2 4 4 5 4 20 2" xfId="19470"/>
    <cellStyle name="Normal 8 4 2 2 2 3 3 8 3 2 2 2 2 2 2 4 4 5 4 20 3" xfId="11813"/>
    <cellStyle name="Normal 8 4 2 2 2 3 3 8 3 2 2 2 2 2 2 4 4 5 4 21" xfId="19419"/>
    <cellStyle name="Normal 8 4 2 2 2 3 3 8 3 2 2 2 2 2 2 4 4 5 4 22" xfId="11762"/>
    <cellStyle name="Normal 8 4 2 2 2 3 3 8 3 2 2 2 2 2 2 4 4 5 4 3" xfId="5950"/>
    <cellStyle name="Normal 8 4 2 2 2 3 3 8 3 2 2 2 2 2 2 4 4 5 4 3 2" xfId="19425"/>
    <cellStyle name="Normal 8 4 2 2 2 3 3 8 3 2 2 2 2 2 2 4 4 5 4 3 3" xfId="11768"/>
    <cellStyle name="Normal 8 4 2 2 2 3 3 8 3 2 2 2 2 2 2 4 4 5 4 4" xfId="5952"/>
    <cellStyle name="Normal 8 4 2 2 2 3 3 8 3 2 2 2 2 2 2 4 4 5 4 4 2" xfId="19427"/>
    <cellStyle name="Normal 8 4 2 2 2 3 3 8 3 2 2 2 2 2 2 4 4 5 4 4 3" xfId="11770"/>
    <cellStyle name="Normal 8 4 2 2 2 3 3 8 3 2 2 2 2 2 2 4 4 5 4 5" xfId="5955"/>
    <cellStyle name="Normal 8 4 2 2 2 3 3 8 3 2 2 2 2 2 2 4 4 5 4 5 2" xfId="19430"/>
    <cellStyle name="Normal 8 4 2 2 2 3 3 8 3 2 2 2 2 2 2 4 4 5 4 5 3" xfId="11773"/>
    <cellStyle name="Normal 8 4 2 2 2 3 3 8 3 2 2 2 2 2 2 4 4 5 4 6" xfId="5958"/>
    <cellStyle name="Normal 8 4 2 2 2 3 3 8 3 2 2 2 2 2 2 4 4 5 4 6 2" xfId="19433"/>
    <cellStyle name="Normal 8 4 2 2 2 3 3 8 3 2 2 2 2 2 2 4 4 5 4 6 3" xfId="11776"/>
    <cellStyle name="Normal 8 4 2 2 2 3 3 8 3 2 2 2 2 2 2 4 4 5 4 7" xfId="5961"/>
    <cellStyle name="Normal 8 4 2 2 2 3 3 8 3 2 2 2 2 2 2 4 4 5 4 7 2" xfId="19436"/>
    <cellStyle name="Normal 8 4 2 2 2 3 3 8 3 2 2 2 2 2 2 4 4 5 4 7 3" xfId="11779"/>
    <cellStyle name="Normal 8 4 2 2 2 3 3 8 3 2 2 2 2 2 2 4 4 5 4 8" xfId="5964"/>
    <cellStyle name="Normal 8 4 2 2 2 3 3 8 3 2 2 2 2 2 2 4 4 5 4 8 2" xfId="19439"/>
    <cellStyle name="Normal 8 4 2 2 2 3 3 8 3 2 2 2 2 2 2 4 4 5 4 8 3" xfId="11782"/>
    <cellStyle name="Normal 8 4 2 2 2 3 3 8 3 2 2 2 2 2 2 4 4 5 4 9" xfId="5967"/>
    <cellStyle name="Normal 8 4 2 2 2 3 3 8 3 2 2 2 2 2 2 4 4 5 4 9 2" xfId="19442"/>
    <cellStyle name="Normal 8 4 2 2 2 3 3 8 3 2 2 2 2 2 2 4 4 5 4 9 3" xfId="11785"/>
    <cellStyle name="Normal 8 4 2 2 2 3 3 8 3 2 2 2 2 2 2 4 4 5 5" xfId="5946"/>
    <cellStyle name="Normal 8 4 2 2 2 3 3 8 3 2 2 2 2 2 2 4 4 5 5 2" xfId="19421"/>
    <cellStyle name="Normal 8 4 2 2 2 3 3 8 3 2 2 2 2 2 2 4 4 5 5 3" xfId="11764"/>
    <cellStyle name="Normal 8 4 2 2 2 3 3 8 3 2 2 2 2 2 2 4 4 5 6" xfId="5980"/>
    <cellStyle name="Normal 8 4 2 2 2 3 3 8 3 2 2 2 2 2 2 4 4 5 6 2" xfId="19455"/>
    <cellStyle name="Normal 8 4 2 2 2 3 3 8 3 2 2 2 2 2 2 4 4 5 6 3" xfId="11798"/>
    <cellStyle name="Normal 8 4 2 2 2 3 3 8 3 2 2 2 2 2 2 4 4 5 7" xfId="5996"/>
    <cellStyle name="Normal 8 4 2 2 2 3 3 8 3 2 2 2 2 2 2 4 4 5 7 2" xfId="5999"/>
    <cellStyle name="Normal 8 4 2 2 2 3 3 8 3 2 2 2 2 2 2 4 4 5 7 2 2" xfId="11817"/>
    <cellStyle name="Normal 8 4 2 2 2 3 3 8 3 2 2 2 2 2 2 4 4 5 7 3" xfId="6002"/>
    <cellStyle name="Normal 8 4 2 2 2 3 3 8 3 2 2 2 2 2 2 4 4 5 7 3 2" xfId="11820"/>
    <cellStyle name="Normal 8 4 2 2 2 3 3 8 3 2 2 2 2 2 2 4 4 5 7 4" xfId="6005"/>
    <cellStyle name="Normal 8 4 2 2 2 3 3 8 3 2 2 2 2 2 2 4 4 5 7 4 2" xfId="11823"/>
    <cellStyle name="Normal 8 4 2 2 2 3 3 8 3 2 2 2 2 2 2 4 4 5 7 5" xfId="6010"/>
    <cellStyle name="Normal 8 4 2 2 2 3 3 8 3 2 2 2 2 2 2 4 4 5 7 5 2" xfId="6011"/>
    <cellStyle name="Normal 8 4 2 2 2 3 3 8 3 2 2 2 2 2 2 4 4 5 7 5 2 2" xfId="6014"/>
    <cellStyle name="Normal 8 4 2 2 2 3 3 8 3 2 2 2 2 2 2 4 4 5 7 5 2 2 2" xfId="11832"/>
    <cellStyle name="Normal 8 4 2 2 2 3 3 8 3 2 2 2 2 2 2 4 4 5 7 5 2 3" xfId="6018"/>
    <cellStyle name="Normal 8 4 2 2 2 3 3 8 3 2 2 2 2 2 2 4 4 5 7 5 2 3 2" xfId="11836"/>
    <cellStyle name="Normal 8 4 2 2 2 3 3 8 3 2 2 2 2 2 2 4 4 5 7 5 2 4" xfId="6022"/>
    <cellStyle name="Normal 8 4 2 2 2 3 3 8 3 2 2 2 2 2 2 4 4 5 7 5 2 4 2" xfId="11840"/>
    <cellStyle name="Normal 8 4 2 2 2 3 3 8 3 2 2 2 2 2 2 4 4 5 7 5 2 5" xfId="6026"/>
    <cellStyle name="Normal 8 4 2 2 2 3 3 8 3 2 2 2 2 2 2 4 4 5 7 5 2 5 2" xfId="11844"/>
    <cellStyle name="Normal 8 4 2 2 2 3 3 8 3 2 2 2 2 2 2 4 4 5 7 5 2 6" xfId="6030"/>
    <cellStyle name="Normal 8 4 2 2 2 3 3 8 3 2 2 2 2 2 2 4 4 5 7 5 2 6 2" xfId="11848"/>
    <cellStyle name="Normal 8 4 2 2 2 3 3 8 3 2 2 2 2 2 2 4 4 5 7 5 2 7" xfId="13688"/>
    <cellStyle name="Normal 8 4 2 2 2 3 3 8 3 2 2 2 2 2 2 4 4 5 7 5 2 8" xfId="11829"/>
    <cellStyle name="Normal 8 4 2 2 2 3 3 8 3 2 2 2 2 2 2 4 4 5 7 5 3" xfId="11828"/>
    <cellStyle name="Normal 8 4 2 2 2 3 3 8 3 2 2 2 2 2 2 4 4 5 7 6" xfId="19471"/>
    <cellStyle name="Normal 8 4 2 2 2 3 3 8 3 2 2 2 2 2 2 4 4 5 7 7" xfId="11814"/>
    <cellStyle name="Normal 8 4 2 2 2 3 3 8 3 2 2 2 2 2 2 4 4 5 8" xfId="19413"/>
    <cellStyle name="Normal 8 4 2 2 2 3 3 8 3 2 2 2 2 2 2 4 4 5 9" xfId="11756"/>
    <cellStyle name="Normal 8 4 2 2 2 3 3 8 3 2 2 2 2 2 2 4 4 6" xfId="19407"/>
    <cellStyle name="Normal 8 4 2 2 2 3 3 8 3 2 2 2 2 2 2 4 4 7" xfId="11750"/>
    <cellStyle name="Normal 8 4 2 2 2 3 3 8 3 2 2 2 2 2 2 4 5" xfId="19404"/>
    <cellStyle name="Normal 8 4 2 2 2 3 3 8 3 2 2 2 2 2 2 4 6" xfId="11747"/>
    <cellStyle name="Normal 8 4 2 2 2 3 3 8 3 2 2 2 2 2 2 5" xfId="19401"/>
    <cellStyle name="Normal 8 4 2 2 2 3 3 8 3 2 2 2 2 2 2 6" xfId="11744"/>
    <cellStyle name="Normal 8 4 2 2 2 3 3 8 3 2 2 2 2 2 3" xfId="16317"/>
    <cellStyle name="Normal 8 4 2 2 2 3 3 8 3 2 2 2 2 2 4" xfId="8660"/>
    <cellStyle name="Normal 8 4 2 2 2 3 3 8 3 2 2 2 2 3" xfId="15931"/>
    <cellStyle name="Normal 8 4 2 2 2 3 3 8 3 2 2 2 2 4" xfId="8274"/>
    <cellStyle name="Normal 8 4 2 2 2 3 3 8 3 2 2 2 3" xfId="15401"/>
    <cellStyle name="Normal 8 4 2 2 2 3 3 8 3 2 2 2 4" xfId="7744"/>
    <cellStyle name="Normal 8 4 2 2 2 3 3 8 3 2 2 3" xfId="4393"/>
    <cellStyle name="Normal 8 4 2 2 2 3 3 8 3 2 2 3 2" xfId="17868"/>
    <cellStyle name="Normal 8 4 2 2 2 3 3 8 3 2 2 3 3" xfId="10211"/>
    <cellStyle name="Normal 8 4 2 2 2 3 3 8 3 2 2 4" xfId="5925"/>
    <cellStyle name="Normal 8 4 2 2 2 3 3 8 3 2 2 4 2" xfId="19400"/>
    <cellStyle name="Normal 8 4 2 2 2 3 3 8 3 2 2 4 3" xfId="11743"/>
    <cellStyle name="Normal 8 4 2 2 2 3 3 8 3 2 2 5" xfId="15400"/>
    <cellStyle name="Normal 8 4 2 2 2 3 3 8 3 2 2 6" xfId="7743"/>
    <cellStyle name="Normal 8 4 2 2 2 3 3 8 3 2 3" xfId="4392"/>
    <cellStyle name="Normal 8 4 2 2 2 3 3 8 3 2 3 2" xfId="17867"/>
    <cellStyle name="Normal 8 4 2 2 2 3 3 8 3 2 3 3" xfId="10210"/>
    <cellStyle name="Normal 8 4 2 2 2 3 3 8 3 2 4" xfId="5924"/>
    <cellStyle name="Normal 8 4 2 2 2 3 3 8 3 2 4 2" xfId="19399"/>
    <cellStyle name="Normal 8 4 2 2 2 3 3 8 3 2 4 3" xfId="11742"/>
    <cellStyle name="Normal 8 4 2 2 2 3 3 8 3 2 5" xfId="15399"/>
    <cellStyle name="Normal 8 4 2 2 2 3 3 8 3 2 6" xfId="7742"/>
    <cellStyle name="Normal 8 4 2 2 2 3 3 8 3 3" xfId="4161"/>
    <cellStyle name="Normal 8 4 2 2 2 3 3 8 3 3 2" xfId="17636"/>
    <cellStyle name="Normal 8 4 2 2 2 3 3 8 3 3 3" xfId="9979"/>
    <cellStyle name="Normal 8 4 2 2 2 3 3 8 3 4" xfId="5696"/>
    <cellStyle name="Normal 8 4 2 2 2 3 3 8 3 4 2" xfId="19171"/>
    <cellStyle name="Normal 8 4 2 2 2 3 3 8 3 4 3" xfId="11514"/>
    <cellStyle name="Normal 8 4 2 2 2 3 3 8 3 5" xfId="15168"/>
    <cellStyle name="Normal 8 4 2 2 2 3 3 8 3 6" xfId="7511"/>
    <cellStyle name="Normal 8 4 2 2 2 3 3 8 4" xfId="4155"/>
    <cellStyle name="Normal 8 4 2 2 2 3 3 8 4 2" xfId="17630"/>
    <cellStyle name="Normal 8 4 2 2 2 3 3 8 4 3" xfId="9973"/>
    <cellStyle name="Normal 8 4 2 2 2 3 3 8 5" xfId="5691"/>
    <cellStyle name="Normal 8 4 2 2 2 3 3 8 5 2" xfId="19166"/>
    <cellStyle name="Normal 8 4 2 2 2 3 3 8 5 3" xfId="11509"/>
    <cellStyle name="Normal 8 4 2 2 2 3 3 8 6" xfId="15162"/>
    <cellStyle name="Normal 8 4 2 2 2 3 3 8 7" xfId="7505"/>
    <cellStyle name="Normal 8 4 2 2 2 3 3 9" xfId="1916"/>
    <cellStyle name="Normal 8 4 2 2 2 3 3 9 2" xfId="4385"/>
    <cellStyle name="Normal 8 4 2 2 2 3 3 9 2 2" xfId="17860"/>
    <cellStyle name="Normal 8 4 2 2 2 3 3 9 2 3" xfId="10203"/>
    <cellStyle name="Normal 8 4 2 2 2 3 3 9 3" xfId="5920"/>
    <cellStyle name="Normal 8 4 2 2 2 3 3 9 3 2" xfId="19395"/>
    <cellStyle name="Normal 8 4 2 2 2 3 3 9 3 3" xfId="11738"/>
    <cellStyle name="Normal 8 4 2 2 2 3 3 9 4" xfId="15392"/>
    <cellStyle name="Normal 8 4 2 2 2 3 3 9 5" xfId="7735"/>
    <cellStyle name="Normal 8 4 2 2 2 3 4" xfId="1174"/>
    <cellStyle name="Normal 8 4 2 2 2 3 4 2" xfId="3650"/>
    <cellStyle name="Normal 8 4 2 2 2 3 4 2 2" xfId="17125"/>
    <cellStyle name="Normal 8 4 2 2 2 3 4 2 3" xfId="9468"/>
    <cellStyle name="Normal 8 4 2 2 2 3 4 3" xfId="5187"/>
    <cellStyle name="Normal 8 4 2 2 2 3 4 3 2" xfId="18662"/>
    <cellStyle name="Normal 8 4 2 2 2 3 4 3 3" xfId="11005"/>
    <cellStyle name="Normal 8 4 2 2 2 3 4 4" xfId="14657"/>
    <cellStyle name="Normal 8 4 2 2 2 3 4 5" xfId="22474"/>
    <cellStyle name="Normal 8 4 2 2 2 3 4 6" xfId="7000"/>
    <cellStyle name="Normal 8 4 2 2 2 3 5" xfId="1175"/>
    <cellStyle name="Normal 8 4 2 2 2 3 5 2" xfId="3651"/>
    <cellStyle name="Normal 8 4 2 2 2 3 5 2 2" xfId="17126"/>
    <cellStyle name="Normal 8 4 2 2 2 3 5 2 3" xfId="9469"/>
    <cellStyle name="Normal 8 4 2 2 2 3 5 3" xfId="5188"/>
    <cellStyle name="Normal 8 4 2 2 2 3 5 3 2" xfId="18663"/>
    <cellStyle name="Normal 8 4 2 2 2 3 5 3 3" xfId="11006"/>
    <cellStyle name="Normal 8 4 2 2 2 3 5 4" xfId="14658"/>
    <cellStyle name="Normal 8 4 2 2 2 3 5 5" xfId="22475"/>
    <cellStyle name="Normal 8 4 2 2 2 3 5 6" xfId="7001"/>
    <cellStyle name="Normal 8 4 2 2 2 3 6" xfId="1855"/>
    <cellStyle name="Normal 8 4 2 2 2 3 6 2" xfId="4324"/>
    <cellStyle name="Normal 8 4 2 2 2 3 6 2 2" xfId="17799"/>
    <cellStyle name="Normal 8 4 2 2 2 3 6 2 3" xfId="10142"/>
    <cellStyle name="Normal 8 4 2 2 2 3 6 3" xfId="5859"/>
    <cellStyle name="Normal 8 4 2 2 2 3 6 3 2" xfId="19334"/>
    <cellStyle name="Normal 8 4 2 2 2 3 6 3 3" xfId="11677"/>
    <cellStyle name="Normal 8 4 2 2 2 3 6 4" xfId="15331"/>
    <cellStyle name="Normal 8 4 2 2 2 3 6 5" xfId="7674"/>
    <cellStyle name="Normal 8 4 2 2 2 3 7" xfId="2250"/>
    <cellStyle name="Normal 8 4 2 2 2 3 7 2" xfId="15726"/>
    <cellStyle name="Normal 8 4 2 2 2 3 7 3" xfId="8069"/>
    <cellStyle name="Normal 8 4 2 2 2 3 8" xfId="2649"/>
    <cellStyle name="Normal 8 4 2 2 2 3 8 2" xfId="16125"/>
    <cellStyle name="Normal 8 4 2 2 2 3 8 3" xfId="8468"/>
    <cellStyle name="Normal 8 4 2 2 2 3 9" xfId="3030"/>
    <cellStyle name="Normal 8 4 2 2 2 3 9 2" xfId="16505"/>
    <cellStyle name="Normal 8 4 2 2 2 3 9 3" xfId="8848"/>
    <cellStyle name="Normal 8 4 2 2 2 4" xfId="1176"/>
    <cellStyle name="Normal 8 4 2 2 2 4 2" xfId="3652"/>
    <cellStyle name="Normal 8 4 2 2 2 4 2 2" xfId="17127"/>
    <cellStyle name="Normal 8 4 2 2 2 4 2 3" xfId="9470"/>
    <cellStyle name="Normal 8 4 2 2 2 4 3" xfId="5189"/>
    <cellStyle name="Normal 8 4 2 2 2 4 3 2" xfId="18664"/>
    <cellStyle name="Normal 8 4 2 2 2 4 3 3" xfId="11007"/>
    <cellStyle name="Normal 8 4 2 2 2 4 4" xfId="14659"/>
    <cellStyle name="Normal 8 4 2 2 2 4 5" xfId="22476"/>
    <cellStyle name="Normal 8 4 2 2 2 4 6" xfId="7002"/>
    <cellStyle name="Normal 8 4 2 2 2 5" xfId="1177"/>
    <cellStyle name="Normal 8 4 2 2 2 5 2" xfId="3653"/>
    <cellStyle name="Normal 8 4 2 2 2 5 2 2" xfId="17128"/>
    <cellStyle name="Normal 8 4 2 2 2 5 2 3" xfId="9471"/>
    <cellStyle name="Normal 8 4 2 2 2 5 3" xfId="5190"/>
    <cellStyle name="Normal 8 4 2 2 2 5 3 2" xfId="18665"/>
    <cellStyle name="Normal 8 4 2 2 2 5 3 3" xfId="11008"/>
    <cellStyle name="Normal 8 4 2 2 2 5 4" xfId="14660"/>
    <cellStyle name="Normal 8 4 2 2 2 5 5" xfId="22477"/>
    <cellStyle name="Normal 8 4 2 2 2 5 6" xfId="7003"/>
    <cellStyle name="Normal 8 4 2 2 2 6" xfId="1850"/>
    <cellStyle name="Normal 8 4 2 2 2 6 2" xfId="4319"/>
    <cellStyle name="Normal 8 4 2 2 2 6 2 2" xfId="17794"/>
    <cellStyle name="Normal 8 4 2 2 2 6 2 3" xfId="10137"/>
    <cellStyle name="Normal 8 4 2 2 2 6 3" xfId="5854"/>
    <cellStyle name="Normal 8 4 2 2 2 6 3 2" xfId="19329"/>
    <cellStyle name="Normal 8 4 2 2 2 6 3 3" xfId="11672"/>
    <cellStyle name="Normal 8 4 2 2 2 6 4" xfId="15326"/>
    <cellStyle name="Normal 8 4 2 2 2 6 5" xfId="7669"/>
    <cellStyle name="Normal 8 4 2 2 2 7" xfId="2234"/>
    <cellStyle name="Normal 8 4 2 2 2 7 2" xfId="15710"/>
    <cellStyle name="Normal 8 4 2 2 2 7 3" xfId="8053"/>
    <cellStyle name="Normal 8 4 2 2 2 8" xfId="2637"/>
    <cellStyle name="Normal 8 4 2 2 2 8 2" xfId="16113"/>
    <cellStyle name="Normal 8 4 2 2 2 8 3" xfId="8456"/>
    <cellStyle name="Normal 8 4 2 2 2 9" xfId="3019"/>
    <cellStyle name="Normal 8 4 2 2 2 9 2" xfId="16494"/>
    <cellStyle name="Normal 8 4 2 2 2 9 3" xfId="8837"/>
    <cellStyle name="Normal 8 4 2 2 3" xfId="1178"/>
    <cellStyle name="Normal 8 4 2 2 3 2" xfId="3654"/>
    <cellStyle name="Normal 8 4 2 2 3 2 2" xfId="17129"/>
    <cellStyle name="Normal 8 4 2 2 3 2 3" xfId="9472"/>
    <cellStyle name="Normal 8 4 2 2 3 3" xfId="5191"/>
    <cellStyle name="Normal 8 4 2 2 3 3 2" xfId="18666"/>
    <cellStyle name="Normal 8 4 2 2 3 3 3" xfId="11009"/>
    <cellStyle name="Normal 8 4 2 2 3 4" xfId="14661"/>
    <cellStyle name="Normal 8 4 2 2 3 5" xfId="22478"/>
    <cellStyle name="Normal 8 4 2 2 3 6" xfId="7004"/>
    <cellStyle name="Normal 8 4 2 2 4" xfId="1179"/>
    <cellStyle name="Normal 8 4 2 2 4 2" xfId="3655"/>
    <cellStyle name="Normal 8 4 2 2 4 2 2" xfId="17130"/>
    <cellStyle name="Normal 8 4 2 2 4 2 3" xfId="9473"/>
    <cellStyle name="Normal 8 4 2 2 4 3" xfId="5192"/>
    <cellStyle name="Normal 8 4 2 2 4 3 2" xfId="18667"/>
    <cellStyle name="Normal 8 4 2 2 4 3 3" xfId="11010"/>
    <cellStyle name="Normal 8 4 2 2 4 4" xfId="14662"/>
    <cellStyle name="Normal 8 4 2 2 4 5" xfId="22479"/>
    <cellStyle name="Normal 8 4 2 2 4 6" xfId="7005"/>
    <cellStyle name="Normal 8 4 2 2 5" xfId="1809"/>
    <cellStyle name="Normal 8 4 2 2 5 2" xfId="4278"/>
    <cellStyle name="Normal 8 4 2 2 5 2 2" xfId="17753"/>
    <cellStyle name="Normal 8 4 2 2 5 2 3" xfId="10096"/>
    <cellStyle name="Normal 8 4 2 2 5 3" xfId="5813"/>
    <cellStyle name="Normal 8 4 2 2 5 3 2" xfId="19288"/>
    <cellStyle name="Normal 8 4 2 2 5 3 3" xfId="11631"/>
    <cellStyle name="Normal 8 4 2 2 5 4" xfId="15285"/>
    <cellStyle name="Normal 8 4 2 2 5 5" xfId="7628"/>
    <cellStyle name="Normal 8 4 2 2 6" xfId="2176"/>
    <cellStyle name="Normal 8 4 2 2 6 2" xfId="15652"/>
    <cellStyle name="Normal 8 4 2 2 6 3" xfId="7995"/>
    <cellStyle name="Normal 8 4 2 2 7" xfId="2590"/>
    <cellStyle name="Normal 8 4 2 2 7 2" xfId="16066"/>
    <cellStyle name="Normal 8 4 2 2 7 3" xfId="8409"/>
    <cellStyle name="Normal 8 4 2 2 8" xfId="2972"/>
    <cellStyle name="Normal 8 4 2 2 8 2" xfId="16447"/>
    <cellStyle name="Normal 8 4 2 2 8 3" xfId="8790"/>
    <cellStyle name="Normal 8 4 2 2 9" xfId="4523"/>
    <cellStyle name="Normal 8 4 2 2 9 2" xfId="17998"/>
    <cellStyle name="Normal 8 4 2 2 9 3" xfId="10341"/>
    <cellStyle name="Normal 8 4 2 3" xfId="1180"/>
    <cellStyle name="Normal 8 4 2 3 2" xfId="3656"/>
    <cellStyle name="Normal 8 4 2 3 2 2" xfId="17131"/>
    <cellStyle name="Normal 8 4 2 3 2 3" xfId="9474"/>
    <cellStyle name="Normal 8 4 2 3 3" xfId="5193"/>
    <cellStyle name="Normal 8 4 2 3 3 2" xfId="18668"/>
    <cellStyle name="Normal 8 4 2 3 3 3" xfId="11011"/>
    <cellStyle name="Normal 8 4 2 3 4" xfId="14663"/>
    <cellStyle name="Normal 8 4 2 3 5" xfId="22480"/>
    <cellStyle name="Normal 8 4 2 3 6" xfId="7006"/>
    <cellStyle name="Normal 8 4 2 4" xfId="1181"/>
    <cellStyle name="Normal 8 4 2 4 2" xfId="3657"/>
    <cellStyle name="Normal 8 4 2 4 2 2" xfId="17132"/>
    <cellStyle name="Normal 8 4 2 4 2 3" xfId="9475"/>
    <cellStyle name="Normal 8 4 2 4 3" xfId="5194"/>
    <cellStyle name="Normal 8 4 2 4 3 2" xfId="18669"/>
    <cellStyle name="Normal 8 4 2 4 3 3" xfId="11012"/>
    <cellStyle name="Normal 8 4 2 4 4" xfId="14664"/>
    <cellStyle name="Normal 8 4 2 4 5" xfId="22481"/>
    <cellStyle name="Normal 8 4 2 4 6" xfId="7007"/>
    <cellStyle name="Normal 8 4 2 5" xfId="1808"/>
    <cellStyle name="Normal 8 4 2 5 2" xfId="4277"/>
    <cellStyle name="Normal 8 4 2 5 2 2" xfId="17752"/>
    <cellStyle name="Normal 8 4 2 5 2 3" xfId="10095"/>
    <cellStyle name="Normal 8 4 2 5 3" xfId="5812"/>
    <cellStyle name="Normal 8 4 2 5 3 2" xfId="19287"/>
    <cellStyle name="Normal 8 4 2 5 3 3" xfId="11630"/>
    <cellStyle name="Normal 8 4 2 5 4" xfId="15284"/>
    <cellStyle name="Normal 8 4 2 5 5" xfId="7627"/>
    <cellStyle name="Normal 8 4 2 6" xfId="2175"/>
    <cellStyle name="Normal 8 4 2 6 2" xfId="15651"/>
    <cellStyle name="Normal 8 4 2 6 3" xfId="7994"/>
    <cellStyle name="Normal 8 4 2 7" xfId="2589"/>
    <cellStyle name="Normal 8 4 2 7 2" xfId="16065"/>
    <cellStyle name="Normal 8 4 2 7 3" xfId="8408"/>
    <cellStyle name="Normal 8 4 2 8" xfId="2971"/>
    <cellStyle name="Normal 8 4 2 8 2" xfId="16446"/>
    <cellStyle name="Normal 8 4 2 8 3" xfId="8789"/>
    <cellStyle name="Normal 8 4 2 9" xfId="4522"/>
    <cellStyle name="Normal 8 4 2 9 2" xfId="17997"/>
    <cellStyle name="Normal 8 4 2 9 3" xfId="10340"/>
    <cellStyle name="Normal 8 4 3" xfId="1182"/>
    <cellStyle name="Normal 8 4 3 2" xfId="3658"/>
    <cellStyle name="Normal 8 4 3 2 2" xfId="17133"/>
    <cellStyle name="Normal 8 4 3 2 3" xfId="9476"/>
    <cellStyle name="Normal 8 4 3 3" xfId="5195"/>
    <cellStyle name="Normal 8 4 3 3 2" xfId="18670"/>
    <cellStyle name="Normal 8 4 3 3 3" xfId="11013"/>
    <cellStyle name="Normal 8 4 3 4" xfId="14665"/>
    <cellStyle name="Normal 8 4 3 5" xfId="22482"/>
    <cellStyle name="Normal 8 4 3 6" xfId="7008"/>
    <cellStyle name="Normal 8 4 4" xfId="1183"/>
    <cellStyle name="Normal 8 4 4 2" xfId="3659"/>
    <cellStyle name="Normal 8 4 4 2 2" xfId="17134"/>
    <cellStyle name="Normal 8 4 4 2 3" xfId="9477"/>
    <cellStyle name="Normal 8 4 4 3" xfId="5196"/>
    <cellStyle name="Normal 8 4 4 3 2" xfId="18671"/>
    <cellStyle name="Normal 8 4 4 3 3" xfId="11014"/>
    <cellStyle name="Normal 8 4 4 4" xfId="14666"/>
    <cellStyle name="Normal 8 4 4 5" xfId="22483"/>
    <cellStyle name="Normal 8 4 4 6" xfId="7009"/>
    <cellStyle name="Normal 8 4 5" xfId="1807"/>
    <cellStyle name="Normal 8 4 5 2" xfId="4276"/>
    <cellStyle name="Normal 8 4 5 2 2" xfId="17751"/>
    <cellStyle name="Normal 8 4 5 2 3" xfId="10094"/>
    <cellStyle name="Normal 8 4 5 3" xfId="5811"/>
    <cellStyle name="Normal 8 4 5 3 2" xfId="19286"/>
    <cellStyle name="Normal 8 4 5 3 3" xfId="11629"/>
    <cellStyle name="Normal 8 4 5 4" xfId="15283"/>
    <cellStyle name="Normal 8 4 5 5" xfId="7626"/>
    <cellStyle name="Normal 8 4 6" xfId="2174"/>
    <cellStyle name="Normal 8 4 6 2" xfId="15650"/>
    <cellStyle name="Normal 8 4 6 3" xfId="7993"/>
    <cellStyle name="Normal 8 4 7" xfId="2588"/>
    <cellStyle name="Normal 8 4 7 2" xfId="16064"/>
    <cellStyle name="Normal 8 4 7 3" xfId="8407"/>
    <cellStyle name="Normal 8 4 8" xfId="2970"/>
    <cellStyle name="Normal 8 4 8 2" xfId="16445"/>
    <cellStyle name="Normal 8 4 8 3" xfId="8788"/>
    <cellStyle name="Normal 8 4 9" xfId="4521"/>
    <cellStyle name="Normal 8 4 9 2" xfId="17996"/>
    <cellStyle name="Normal 8 4 9 3" xfId="10339"/>
    <cellStyle name="Normal 8 5" xfId="700"/>
    <cellStyle name="Normal 8 5 2" xfId="1184"/>
    <cellStyle name="Normal 8 5 3" xfId="21393"/>
    <cellStyle name="Normal 8 6" xfId="1185"/>
    <cellStyle name="Normal 8 6 2" xfId="3660"/>
    <cellStyle name="Normal 8 6 2 2" xfId="17135"/>
    <cellStyle name="Normal 8 6 2 3" xfId="9478"/>
    <cellStyle name="Normal 8 6 3" xfId="5197"/>
    <cellStyle name="Normal 8 6 3 2" xfId="18672"/>
    <cellStyle name="Normal 8 6 3 3" xfId="11015"/>
    <cellStyle name="Normal 8 6 4" xfId="14667"/>
    <cellStyle name="Normal 8 6 5" xfId="22484"/>
    <cellStyle name="Normal 8 6 6" xfId="7010"/>
    <cellStyle name="Normal 8 7" xfId="1752"/>
    <cellStyle name="Normal 8 7 2" xfId="4221"/>
    <cellStyle name="Normal 8 7 2 2" xfId="17696"/>
    <cellStyle name="Normal 8 7 2 3" xfId="10039"/>
    <cellStyle name="Normal 8 7 3" xfId="5756"/>
    <cellStyle name="Normal 8 7 3 2" xfId="19231"/>
    <cellStyle name="Normal 8 7 3 3" xfId="11574"/>
    <cellStyle name="Normal 8 7 4" xfId="15228"/>
    <cellStyle name="Normal 8 7 5" xfId="7571"/>
    <cellStyle name="Normal 8 8" xfId="2100"/>
    <cellStyle name="Normal 8 8 2" xfId="15576"/>
    <cellStyle name="Normal 8 8 3" xfId="7919"/>
    <cellStyle name="Normal 8 9" xfId="2532"/>
    <cellStyle name="Normal 8 9 2" xfId="16008"/>
    <cellStyle name="Normal 8 9 3" xfId="8351"/>
    <cellStyle name="Normal 9" xfId="297"/>
    <cellStyle name="Normal 9 10" xfId="2840"/>
    <cellStyle name="Normal 9 10 2" xfId="16315"/>
    <cellStyle name="Normal 9 10 3" xfId="8658"/>
    <cellStyle name="Normal 9 11" xfId="2915"/>
    <cellStyle name="Normal 9 11 2" xfId="16390"/>
    <cellStyle name="Normal 9 11 3" xfId="8733"/>
    <cellStyle name="Normal 9 12" xfId="4466"/>
    <cellStyle name="Normal 9 12 2" xfId="17941"/>
    <cellStyle name="Normal 9 12 3" xfId="10284"/>
    <cellStyle name="Normal 9 13" xfId="13871"/>
    <cellStyle name="Normal 9 14" xfId="21691"/>
    <cellStyle name="Normal 9 15" xfId="6214"/>
    <cellStyle name="Normal 9 2" xfId="1186"/>
    <cellStyle name="Normal 9 2 2" xfId="1453"/>
    <cellStyle name="Normal 9 2 2 2" xfId="1679"/>
    <cellStyle name="Normal 9 2 2 2 2" xfId="4148"/>
    <cellStyle name="Normal 9 2 2 2 2 2" xfId="17623"/>
    <cellStyle name="Normal 9 2 2 2 2 3" xfId="9966"/>
    <cellStyle name="Normal 9 2 2 2 3" xfId="5684"/>
    <cellStyle name="Normal 9 2 2 2 3 2" xfId="19159"/>
    <cellStyle name="Normal 9 2 2 2 3 3" xfId="11502"/>
    <cellStyle name="Normal 9 2 2 2 4" xfId="15155"/>
    <cellStyle name="Normal 9 2 2 2 5" xfId="7498"/>
    <cellStyle name="Normal 9 2 2 3" xfId="3922"/>
    <cellStyle name="Normal 9 2 2 3 2" xfId="17397"/>
    <cellStyle name="Normal 9 2 2 3 3" xfId="9740"/>
    <cellStyle name="Normal 9 2 2 4" xfId="5458"/>
    <cellStyle name="Normal 9 2 2 4 2" xfId="18933"/>
    <cellStyle name="Normal 9 2 2 4 3" xfId="11276"/>
    <cellStyle name="Normal 9 2 2 5" xfId="14929"/>
    <cellStyle name="Normal 9 2 2 6" xfId="7272"/>
    <cellStyle name="Normal 9 2 3" xfId="1678"/>
    <cellStyle name="Normal 9 2 3 2" xfId="4147"/>
    <cellStyle name="Normal 9 2 3 2 2" xfId="17622"/>
    <cellStyle name="Normal 9 2 3 2 3" xfId="9965"/>
    <cellStyle name="Normal 9 2 3 3" xfId="5683"/>
    <cellStyle name="Normal 9 2 3 3 2" xfId="19158"/>
    <cellStyle name="Normal 9 2 3 3 3" xfId="11501"/>
    <cellStyle name="Normal 9 2 3 4" xfId="15154"/>
    <cellStyle name="Normal 9 2 3 5" xfId="7497"/>
    <cellStyle name="Normal 9 2 4" xfId="1277"/>
    <cellStyle name="Normal 9 2 4 2" xfId="3746"/>
    <cellStyle name="Normal 9 2 4 2 2" xfId="17221"/>
    <cellStyle name="Normal 9 2 4 2 3" xfId="9564"/>
    <cellStyle name="Normal 9 2 4 3" xfId="5282"/>
    <cellStyle name="Normal 9 2 4 3 2" xfId="18757"/>
    <cellStyle name="Normal 9 2 4 3 3" xfId="11100"/>
    <cellStyle name="Normal 9 2 4 4" xfId="14753"/>
    <cellStyle name="Normal 9 2 4 5" xfId="7096"/>
    <cellStyle name="Normal 9 2 5" xfId="3661"/>
    <cellStyle name="Normal 9 2 5 2" xfId="17136"/>
    <cellStyle name="Normal 9 2 5 3" xfId="9479"/>
    <cellStyle name="Normal 9 2 6" xfId="5198"/>
    <cellStyle name="Normal 9 2 6 2" xfId="18673"/>
    <cellStyle name="Normal 9 2 6 3" xfId="11016"/>
    <cellStyle name="Normal 9 2 7" xfId="14668"/>
    <cellStyle name="Normal 9 2 8" xfId="22485"/>
    <cellStyle name="Normal 9 2 9" xfId="7011"/>
    <cellStyle name="Normal 9 3" xfId="1187"/>
    <cellStyle name="Normal 9 3 2" xfId="1454"/>
    <cellStyle name="Normal 9 3 2 2" xfId="1681"/>
    <cellStyle name="Normal 9 3 2 2 2" xfId="4150"/>
    <cellStyle name="Normal 9 3 2 2 2 2" xfId="17625"/>
    <cellStyle name="Normal 9 3 2 2 2 3" xfId="9968"/>
    <cellStyle name="Normal 9 3 2 2 3" xfId="5686"/>
    <cellStyle name="Normal 9 3 2 2 3 2" xfId="19161"/>
    <cellStyle name="Normal 9 3 2 2 3 3" xfId="11504"/>
    <cellStyle name="Normal 9 3 2 2 4" xfId="15157"/>
    <cellStyle name="Normal 9 3 2 2 5" xfId="7500"/>
    <cellStyle name="Normal 9 3 2 3" xfId="3923"/>
    <cellStyle name="Normal 9 3 2 3 2" xfId="17398"/>
    <cellStyle name="Normal 9 3 2 3 3" xfId="9741"/>
    <cellStyle name="Normal 9 3 2 4" xfId="5459"/>
    <cellStyle name="Normal 9 3 2 4 2" xfId="18934"/>
    <cellStyle name="Normal 9 3 2 4 3" xfId="11277"/>
    <cellStyle name="Normal 9 3 2 5" xfId="14930"/>
    <cellStyle name="Normal 9 3 2 6" xfId="7273"/>
    <cellStyle name="Normal 9 3 3" xfId="1680"/>
    <cellStyle name="Normal 9 3 3 2" xfId="4149"/>
    <cellStyle name="Normal 9 3 3 2 2" xfId="17624"/>
    <cellStyle name="Normal 9 3 3 2 3" xfId="9967"/>
    <cellStyle name="Normal 9 3 3 3" xfId="5685"/>
    <cellStyle name="Normal 9 3 3 3 2" xfId="19160"/>
    <cellStyle name="Normal 9 3 3 3 3" xfId="11503"/>
    <cellStyle name="Normal 9 3 3 4" xfId="15156"/>
    <cellStyle name="Normal 9 3 3 5" xfId="7499"/>
    <cellStyle name="Normal 9 3 4" xfId="1313"/>
    <cellStyle name="Normal 9 3 4 2" xfId="3782"/>
    <cellStyle name="Normal 9 3 4 2 2" xfId="17257"/>
    <cellStyle name="Normal 9 3 4 2 3" xfId="9600"/>
    <cellStyle name="Normal 9 3 4 3" xfId="5318"/>
    <cellStyle name="Normal 9 3 4 3 2" xfId="18793"/>
    <cellStyle name="Normal 9 3 4 3 3" xfId="11136"/>
    <cellStyle name="Normal 9 3 4 4" xfId="14789"/>
    <cellStyle name="Normal 9 3 4 5" xfId="7132"/>
    <cellStyle name="Normal 9 3 5" xfId="3662"/>
    <cellStyle name="Normal 9 3 5 2" xfId="17137"/>
    <cellStyle name="Normal 9 3 5 3" xfId="9480"/>
    <cellStyle name="Normal 9 3 6" xfId="5199"/>
    <cellStyle name="Normal 9 3 6 2" xfId="18674"/>
    <cellStyle name="Normal 9 3 6 3" xfId="11017"/>
    <cellStyle name="Normal 9 3 7" xfId="14669"/>
    <cellStyle name="Normal 9 3 8" xfId="22486"/>
    <cellStyle name="Normal 9 3 9" xfId="7012"/>
    <cellStyle name="Normal 9 4" xfId="1452"/>
    <cellStyle name="Normal 9 4 2" xfId="1682"/>
    <cellStyle name="Normal 9 4 2 2" xfId="4151"/>
    <cellStyle name="Normal 9 4 2 2 2" xfId="17626"/>
    <cellStyle name="Normal 9 4 2 2 3" xfId="9969"/>
    <cellStyle name="Normal 9 4 2 3" xfId="5687"/>
    <cellStyle name="Normal 9 4 2 3 2" xfId="19162"/>
    <cellStyle name="Normal 9 4 2 3 3" xfId="11505"/>
    <cellStyle name="Normal 9 4 2 4" xfId="15158"/>
    <cellStyle name="Normal 9 4 2 5" xfId="7501"/>
    <cellStyle name="Normal 9 4 3" xfId="3921"/>
    <cellStyle name="Normal 9 4 3 2" xfId="17396"/>
    <cellStyle name="Normal 9 4 3 3" xfId="9739"/>
    <cellStyle name="Normal 9 4 4" xfId="5457"/>
    <cellStyle name="Normal 9 4 4 2" xfId="18932"/>
    <cellStyle name="Normal 9 4 4 3" xfId="11275"/>
    <cellStyle name="Normal 9 4 5" xfId="14928"/>
    <cellStyle name="Normal 9 4 6" xfId="7271"/>
    <cellStyle name="Normal 9 5" xfId="1677"/>
    <cellStyle name="Normal 9 5 2" xfId="4146"/>
    <cellStyle name="Normal 9 5 2 2" xfId="17621"/>
    <cellStyle name="Normal 9 5 2 3" xfId="9964"/>
    <cellStyle name="Normal 9 5 3" xfId="5682"/>
    <cellStyle name="Normal 9 5 3 2" xfId="19157"/>
    <cellStyle name="Normal 9 5 3 3" xfId="11500"/>
    <cellStyle name="Normal 9 5 4" xfId="15153"/>
    <cellStyle name="Normal 9 5 5" xfId="7496"/>
    <cellStyle name="Normal 9 6" xfId="1238"/>
    <cellStyle name="Normal 9 6 2" xfId="3708"/>
    <cellStyle name="Normal 9 6 2 2" xfId="17183"/>
    <cellStyle name="Normal 9 6 2 3" xfId="9526"/>
    <cellStyle name="Normal 9 6 3" xfId="5244"/>
    <cellStyle name="Normal 9 6 3 2" xfId="18719"/>
    <cellStyle name="Normal 9 6 3 3" xfId="11062"/>
    <cellStyle name="Normal 9 6 4" xfId="14715"/>
    <cellStyle name="Normal 9 6 5" xfId="7058"/>
    <cellStyle name="Normal 9 7" xfId="1753"/>
    <cellStyle name="Normal 9 7 2" xfId="4222"/>
    <cellStyle name="Normal 9 7 2 2" xfId="17697"/>
    <cellStyle name="Normal 9 7 2 3" xfId="10040"/>
    <cellStyle name="Normal 9 7 3" xfId="5757"/>
    <cellStyle name="Normal 9 7 3 2" xfId="19232"/>
    <cellStyle name="Normal 9 7 3 3" xfId="11575"/>
    <cellStyle name="Normal 9 7 4" xfId="15229"/>
    <cellStyle name="Normal 9 7 5" xfId="7572"/>
    <cellStyle name="Normal 9 8" xfId="2101"/>
    <cellStyle name="Normal 9 8 2" xfId="15577"/>
    <cellStyle name="Normal 9 8 3" xfId="7920"/>
    <cellStyle name="Normal 9 9" xfId="2533"/>
    <cellStyle name="Normal 9 9 2" xfId="16009"/>
    <cellStyle name="Normal 9 9 3" xfId="8352"/>
    <cellStyle name="Notas 2" xfId="137"/>
    <cellStyle name="Notas 2 10" xfId="2862"/>
    <cellStyle name="Notas 2 10 2" xfId="16337"/>
    <cellStyle name="Notas 2 10 3" xfId="8680"/>
    <cellStyle name="Notas 2 11" xfId="4413"/>
    <cellStyle name="Notas 2 11 2" xfId="17888"/>
    <cellStyle name="Notas 2 11 3" xfId="10231"/>
    <cellStyle name="Notas 2 12" xfId="13763"/>
    <cellStyle name="Notas 2 13" xfId="21583"/>
    <cellStyle name="Notas 2 14" xfId="6106"/>
    <cellStyle name="Notas 2 2" xfId="370"/>
    <cellStyle name="Notas 2 2 10" xfId="21758"/>
    <cellStyle name="Notas 2 2 11" xfId="6281"/>
    <cellStyle name="Notas 2 2 2" xfId="1188"/>
    <cellStyle name="Notas 2 2 2 2" xfId="3663"/>
    <cellStyle name="Notas 2 2 2 2 2" xfId="17138"/>
    <cellStyle name="Notas 2 2 2 2 3" xfId="9481"/>
    <cellStyle name="Notas 2 2 2 3" xfId="5200"/>
    <cellStyle name="Notas 2 2 2 3 2" xfId="18675"/>
    <cellStyle name="Notas 2 2 2 3 3" xfId="11018"/>
    <cellStyle name="Notas 2 2 2 4" xfId="14670"/>
    <cellStyle name="Notas 2 2 2 5" xfId="22487"/>
    <cellStyle name="Notas 2 2 2 6" xfId="7013"/>
    <cellStyle name="Notas 2 2 3" xfId="1189"/>
    <cellStyle name="Notas 2 2 3 2" xfId="3664"/>
    <cellStyle name="Notas 2 2 3 2 2" xfId="17139"/>
    <cellStyle name="Notas 2 2 3 2 3" xfId="9482"/>
    <cellStyle name="Notas 2 2 3 3" xfId="5201"/>
    <cellStyle name="Notas 2 2 3 3 2" xfId="18676"/>
    <cellStyle name="Notas 2 2 3 3 3" xfId="11019"/>
    <cellStyle name="Notas 2 2 3 4" xfId="14671"/>
    <cellStyle name="Notas 2 2 3 5" xfId="22488"/>
    <cellStyle name="Notas 2 2 3 6" xfId="7014"/>
    <cellStyle name="Notas 2 2 4" xfId="1801"/>
    <cellStyle name="Notas 2 2 4 2" xfId="4270"/>
    <cellStyle name="Notas 2 2 4 2 2" xfId="17745"/>
    <cellStyle name="Notas 2 2 4 2 3" xfId="10088"/>
    <cellStyle name="Notas 2 2 4 3" xfId="5805"/>
    <cellStyle name="Notas 2 2 4 3 2" xfId="19280"/>
    <cellStyle name="Notas 2 2 4 3 3" xfId="11623"/>
    <cellStyle name="Notas 2 2 4 4" xfId="15277"/>
    <cellStyle name="Notas 2 2 4 5" xfId="7620"/>
    <cellStyle name="Notas 2 2 5" xfId="2168"/>
    <cellStyle name="Notas 2 2 5 2" xfId="15644"/>
    <cellStyle name="Notas 2 2 5 3" xfId="7987"/>
    <cellStyle name="Notas 2 2 6" xfId="2582"/>
    <cellStyle name="Notas 2 2 6 2" xfId="16058"/>
    <cellStyle name="Notas 2 2 6 3" xfId="8401"/>
    <cellStyle name="Notas 2 2 7" xfId="2964"/>
    <cellStyle name="Notas 2 2 7 2" xfId="16439"/>
    <cellStyle name="Notas 2 2 7 3" xfId="8782"/>
    <cellStyle name="Notas 2 2 8" xfId="4515"/>
    <cellStyle name="Notas 2 2 8 2" xfId="17990"/>
    <cellStyle name="Notas 2 2 8 3" xfId="10333"/>
    <cellStyle name="Notas 2 2 9" xfId="13938"/>
    <cellStyle name="Notas 2 3" xfId="433"/>
    <cellStyle name="Notas 2 3 10" xfId="21802"/>
    <cellStyle name="Notas 2 3 11" xfId="6325"/>
    <cellStyle name="Notas 2 3 2" xfId="1190"/>
    <cellStyle name="Notas 2 3 2 2" xfId="3665"/>
    <cellStyle name="Notas 2 3 2 2 2" xfId="17140"/>
    <cellStyle name="Notas 2 3 2 2 3" xfId="9483"/>
    <cellStyle name="Notas 2 3 2 3" xfId="5202"/>
    <cellStyle name="Notas 2 3 2 3 2" xfId="18677"/>
    <cellStyle name="Notas 2 3 2 3 3" xfId="11020"/>
    <cellStyle name="Notas 2 3 2 4" xfId="14672"/>
    <cellStyle name="Notas 2 3 2 5" xfId="22489"/>
    <cellStyle name="Notas 2 3 2 6" xfId="7015"/>
    <cellStyle name="Notas 2 3 3" xfId="1191"/>
    <cellStyle name="Notas 2 3 3 2" xfId="3666"/>
    <cellStyle name="Notas 2 3 3 2 2" xfId="17141"/>
    <cellStyle name="Notas 2 3 3 2 3" xfId="9484"/>
    <cellStyle name="Notas 2 3 3 3" xfId="5203"/>
    <cellStyle name="Notas 2 3 3 3 2" xfId="18678"/>
    <cellStyle name="Notas 2 3 3 3 3" xfId="11021"/>
    <cellStyle name="Notas 2 3 3 4" xfId="14673"/>
    <cellStyle name="Notas 2 3 3 5" xfId="22490"/>
    <cellStyle name="Notas 2 3 3 6" xfId="7016"/>
    <cellStyle name="Notas 2 3 4" xfId="1828"/>
    <cellStyle name="Notas 2 3 4 2" xfId="4297"/>
    <cellStyle name="Notas 2 3 4 2 2" xfId="17772"/>
    <cellStyle name="Notas 2 3 4 2 3" xfId="10115"/>
    <cellStyle name="Notas 2 3 4 3" xfId="5832"/>
    <cellStyle name="Notas 2 3 4 3 2" xfId="19307"/>
    <cellStyle name="Notas 2 3 4 3 3" xfId="11650"/>
    <cellStyle name="Notas 2 3 4 4" xfId="15304"/>
    <cellStyle name="Notas 2 3 4 5" xfId="7647"/>
    <cellStyle name="Notas 2 3 5" xfId="2212"/>
    <cellStyle name="Notas 2 3 5 2" xfId="15688"/>
    <cellStyle name="Notas 2 3 5 3" xfId="8031"/>
    <cellStyle name="Notas 2 3 6" xfId="2615"/>
    <cellStyle name="Notas 2 3 6 2" xfId="16091"/>
    <cellStyle name="Notas 2 3 6 3" xfId="8434"/>
    <cellStyle name="Notas 2 3 7" xfId="2997"/>
    <cellStyle name="Notas 2 3 7 2" xfId="16472"/>
    <cellStyle name="Notas 2 3 7 3" xfId="8815"/>
    <cellStyle name="Notas 2 3 8" xfId="4548"/>
    <cellStyle name="Notas 2 3 8 2" xfId="18023"/>
    <cellStyle name="Notas 2 3 8 3" xfId="10366"/>
    <cellStyle name="Notas 2 3 9" xfId="13982"/>
    <cellStyle name="Notas 2 4" xfId="501"/>
    <cellStyle name="Notas 2 4 10" xfId="21855"/>
    <cellStyle name="Notas 2 4 11" xfId="6378"/>
    <cellStyle name="Notas 2 4 2" xfId="1192"/>
    <cellStyle name="Notas 2 4 2 2" xfId="3667"/>
    <cellStyle name="Notas 2 4 2 2 2" xfId="17142"/>
    <cellStyle name="Notas 2 4 2 2 3" xfId="9485"/>
    <cellStyle name="Notas 2 4 2 3" xfId="5204"/>
    <cellStyle name="Notas 2 4 2 3 2" xfId="18679"/>
    <cellStyle name="Notas 2 4 2 3 3" xfId="11022"/>
    <cellStyle name="Notas 2 4 2 4" xfId="14674"/>
    <cellStyle name="Notas 2 4 2 5" xfId="22491"/>
    <cellStyle name="Notas 2 4 2 6" xfId="7017"/>
    <cellStyle name="Notas 2 4 3" xfId="1193"/>
    <cellStyle name="Notas 2 4 3 2" xfId="3668"/>
    <cellStyle name="Notas 2 4 3 2 2" xfId="17143"/>
    <cellStyle name="Notas 2 4 3 2 3" xfId="9486"/>
    <cellStyle name="Notas 2 4 3 3" xfId="5205"/>
    <cellStyle name="Notas 2 4 3 3 2" xfId="18680"/>
    <cellStyle name="Notas 2 4 3 3 3" xfId="11023"/>
    <cellStyle name="Notas 2 4 3 4" xfId="14675"/>
    <cellStyle name="Notas 2 4 3 5" xfId="22492"/>
    <cellStyle name="Notas 2 4 3 6" xfId="7018"/>
    <cellStyle name="Notas 2 4 4" xfId="1870"/>
    <cellStyle name="Notas 2 4 4 2" xfId="4339"/>
    <cellStyle name="Notas 2 4 4 2 2" xfId="17814"/>
    <cellStyle name="Notas 2 4 4 2 3" xfId="10157"/>
    <cellStyle name="Notas 2 4 4 3" xfId="5874"/>
    <cellStyle name="Notas 2 4 4 3 2" xfId="19349"/>
    <cellStyle name="Notas 2 4 4 3 3" xfId="11692"/>
    <cellStyle name="Notas 2 4 4 4" xfId="15346"/>
    <cellStyle name="Notas 2 4 4 5" xfId="7689"/>
    <cellStyle name="Notas 2 4 5" xfId="2265"/>
    <cellStyle name="Notas 2 4 5 2" xfId="15741"/>
    <cellStyle name="Notas 2 4 5 3" xfId="8084"/>
    <cellStyle name="Notas 2 4 6" xfId="2664"/>
    <cellStyle name="Notas 2 4 6 2" xfId="16140"/>
    <cellStyle name="Notas 2 4 6 3" xfId="8483"/>
    <cellStyle name="Notas 2 4 7" xfId="3045"/>
    <cellStyle name="Notas 2 4 7 2" xfId="16520"/>
    <cellStyle name="Notas 2 4 7 3" xfId="8863"/>
    <cellStyle name="Notas 2 4 8" xfId="4596"/>
    <cellStyle name="Notas 2 4 8 2" xfId="18071"/>
    <cellStyle name="Notas 2 4 8 3" xfId="10414"/>
    <cellStyle name="Notas 2 4 9" xfId="14035"/>
    <cellStyle name="Notas 2 5" xfId="647"/>
    <cellStyle name="Notas 2 5 2" xfId="1194"/>
    <cellStyle name="Notas 2 5 2 2" xfId="3669"/>
    <cellStyle name="Notas 2 5 2 2 2" xfId="17144"/>
    <cellStyle name="Notas 2 5 2 2 3" xfId="9487"/>
    <cellStyle name="Notas 2 5 2 3" xfId="5206"/>
    <cellStyle name="Notas 2 5 2 3 2" xfId="18681"/>
    <cellStyle name="Notas 2 5 2 3 3" xfId="11024"/>
    <cellStyle name="Notas 2 5 2 4" xfId="14676"/>
    <cellStyle name="Notas 2 5 2 5" xfId="22493"/>
    <cellStyle name="Notas 2 5 2 6" xfId="7019"/>
    <cellStyle name="Notas 2 5 3" xfId="2381"/>
    <cellStyle name="Notas 2 5 3 2" xfId="15857"/>
    <cellStyle name="Notas 2 5 3 3" xfId="8200"/>
    <cellStyle name="Notas 2 5 4" xfId="2763"/>
    <cellStyle name="Notas 2 5 4 2" xfId="16239"/>
    <cellStyle name="Notas 2 5 4 3" xfId="8582"/>
    <cellStyle name="Notas 2 5 5" xfId="3144"/>
    <cellStyle name="Notas 2 5 5 2" xfId="16619"/>
    <cellStyle name="Notas 2 5 5 3" xfId="8962"/>
    <cellStyle name="Notas 2 5 6" xfId="4695"/>
    <cellStyle name="Notas 2 5 6 2" xfId="18170"/>
    <cellStyle name="Notas 2 5 6 3" xfId="10513"/>
    <cellStyle name="Notas 2 5 7" xfId="14150"/>
    <cellStyle name="Notas 2 5 8" xfId="21970"/>
    <cellStyle name="Notas 2 5 9" xfId="6493"/>
    <cellStyle name="Notas 2 6" xfId="1195"/>
    <cellStyle name="Notas 2 6 2" xfId="3670"/>
    <cellStyle name="Notas 2 6 2 2" xfId="17145"/>
    <cellStyle name="Notas 2 6 2 3" xfId="9488"/>
    <cellStyle name="Notas 2 6 3" xfId="5207"/>
    <cellStyle name="Notas 2 6 3 2" xfId="18682"/>
    <cellStyle name="Notas 2 6 3 3" xfId="11025"/>
    <cellStyle name="Notas 2 6 4" xfId="14677"/>
    <cellStyle name="Notas 2 6 5" xfId="22494"/>
    <cellStyle name="Notas 2 6 6" xfId="7020"/>
    <cellStyle name="Notas 2 7" xfId="1707"/>
    <cellStyle name="Notas 2 7 2" xfId="4176"/>
    <cellStyle name="Notas 2 7 2 2" xfId="17651"/>
    <cellStyle name="Notas 2 7 2 3" xfId="9994"/>
    <cellStyle name="Notas 2 7 3" xfId="5711"/>
    <cellStyle name="Notas 2 7 3 2" xfId="19186"/>
    <cellStyle name="Notas 2 7 3 3" xfId="11529"/>
    <cellStyle name="Notas 2 7 4" xfId="15183"/>
    <cellStyle name="Notas 2 7 5" xfId="7526"/>
    <cellStyle name="Notas 2 8" xfId="1992"/>
    <cellStyle name="Notas 2 8 2" xfId="15468"/>
    <cellStyle name="Notas 2 8 3" xfId="7811"/>
    <cellStyle name="Notas 2 9" xfId="2477"/>
    <cellStyle name="Notas 2 9 2" xfId="15953"/>
    <cellStyle name="Notas 2 9 3" xfId="8296"/>
    <cellStyle name="Notas 3" xfId="141"/>
    <cellStyle name="Notas 3 10" xfId="2866"/>
    <cellStyle name="Notas 3 10 2" xfId="16341"/>
    <cellStyle name="Notas 3 10 3" xfId="8684"/>
    <cellStyle name="Notas 3 11" xfId="4417"/>
    <cellStyle name="Notas 3 11 2" xfId="17892"/>
    <cellStyle name="Notas 3 11 3" xfId="10235"/>
    <cellStyle name="Notas 3 12" xfId="13767"/>
    <cellStyle name="Notas 3 13" xfId="21587"/>
    <cellStyle name="Notas 3 14" xfId="6110"/>
    <cellStyle name="Notas 3 2" xfId="371"/>
    <cellStyle name="Notas 3 2 10" xfId="21759"/>
    <cellStyle name="Notas 3 2 11" xfId="6282"/>
    <cellStyle name="Notas 3 2 2" xfId="1196"/>
    <cellStyle name="Notas 3 2 2 2" xfId="3671"/>
    <cellStyle name="Notas 3 2 2 2 2" xfId="17146"/>
    <cellStyle name="Notas 3 2 2 2 3" xfId="9489"/>
    <cellStyle name="Notas 3 2 2 3" xfId="5208"/>
    <cellStyle name="Notas 3 2 2 3 2" xfId="18683"/>
    <cellStyle name="Notas 3 2 2 3 3" xfId="11026"/>
    <cellStyle name="Notas 3 2 2 4" xfId="14678"/>
    <cellStyle name="Notas 3 2 2 5" xfId="22495"/>
    <cellStyle name="Notas 3 2 2 6" xfId="7021"/>
    <cellStyle name="Notas 3 2 3" xfId="1197"/>
    <cellStyle name="Notas 3 2 3 2" xfId="3672"/>
    <cellStyle name="Notas 3 2 3 2 2" xfId="17147"/>
    <cellStyle name="Notas 3 2 3 2 3" xfId="9490"/>
    <cellStyle name="Notas 3 2 3 3" xfId="5209"/>
    <cellStyle name="Notas 3 2 3 3 2" xfId="18684"/>
    <cellStyle name="Notas 3 2 3 3 3" xfId="11027"/>
    <cellStyle name="Notas 3 2 3 4" xfId="14679"/>
    <cellStyle name="Notas 3 2 3 5" xfId="22496"/>
    <cellStyle name="Notas 3 2 3 6" xfId="7022"/>
    <cellStyle name="Notas 3 2 4" xfId="1802"/>
    <cellStyle name="Notas 3 2 4 2" xfId="4271"/>
    <cellStyle name="Notas 3 2 4 2 2" xfId="17746"/>
    <cellStyle name="Notas 3 2 4 2 3" xfId="10089"/>
    <cellStyle name="Notas 3 2 4 3" xfId="5806"/>
    <cellStyle name="Notas 3 2 4 3 2" xfId="19281"/>
    <cellStyle name="Notas 3 2 4 3 3" xfId="11624"/>
    <cellStyle name="Notas 3 2 4 4" xfId="15278"/>
    <cellStyle name="Notas 3 2 4 5" xfId="7621"/>
    <cellStyle name="Notas 3 2 5" xfId="2169"/>
    <cellStyle name="Notas 3 2 5 2" xfId="15645"/>
    <cellStyle name="Notas 3 2 5 3" xfId="7988"/>
    <cellStyle name="Notas 3 2 6" xfId="2583"/>
    <cellStyle name="Notas 3 2 6 2" xfId="16059"/>
    <cellStyle name="Notas 3 2 6 3" xfId="8402"/>
    <cellStyle name="Notas 3 2 7" xfId="2965"/>
    <cellStyle name="Notas 3 2 7 2" xfId="16440"/>
    <cellStyle name="Notas 3 2 7 3" xfId="8783"/>
    <cellStyle name="Notas 3 2 8" xfId="4516"/>
    <cellStyle name="Notas 3 2 8 2" xfId="17991"/>
    <cellStyle name="Notas 3 2 8 3" xfId="10334"/>
    <cellStyle name="Notas 3 2 9" xfId="13939"/>
    <cellStyle name="Notas 3 3" xfId="437"/>
    <cellStyle name="Notas 3 3 10" xfId="21806"/>
    <cellStyle name="Notas 3 3 11" xfId="6329"/>
    <cellStyle name="Notas 3 3 2" xfId="1198"/>
    <cellStyle name="Notas 3 3 2 2" xfId="3673"/>
    <cellStyle name="Notas 3 3 2 2 2" xfId="17148"/>
    <cellStyle name="Notas 3 3 2 2 3" xfId="9491"/>
    <cellStyle name="Notas 3 3 2 3" xfId="5210"/>
    <cellStyle name="Notas 3 3 2 3 2" xfId="18685"/>
    <cellStyle name="Notas 3 3 2 3 3" xfId="11028"/>
    <cellStyle name="Notas 3 3 2 4" xfId="14680"/>
    <cellStyle name="Notas 3 3 2 5" xfId="22497"/>
    <cellStyle name="Notas 3 3 2 6" xfId="7023"/>
    <cellStyle name="Notas 3 3 3" xfId="1199"/>
    <cellStyle name="Notas 3 3 3 2" xfId="3674"/>
    <cellStyle name="Notas 3 3 3 2 2" xfId="17149"/>
    <cellStyle name="Notas 3 3 3 2 3" xfId="9492"/>
    <cellStyle name="Notas 3 3 3 3" xfId="5211"/>
    <cellStyle name="Notas 3 3 3 3 2" xfId="18686"/>
    <cellStyle name="Notas 3 3 3 3 3" xfId="11029"/>
    <cellStyle name="Notas 3 3 3 4" xfId="14681"/>
    <cellStyle name="Notas 3 3 3 5" xfId="22498"/>
    <cellStyle name="Notas 3 3 3 6" xfId="7024"/>
    <cellStyle name="Notas 3 3 4" xfId="1832"/>
    <cellStyle name="Notas 3 3 4 2" xfId="4301"/>
    <cellStyle name="Notas 3 3 4 2 2" xfId="17776"/>
    <cellStyle name="Notas 3 3 4 2 3" xfId="10119"/>
    <cellStyle name="Notas 3 3 4 3" xfId="5836"/>
    <cellStyle name="Notas 3 3 4 3 2" xfId="19311"/>
    <cellStyle name="Notas 3 3 4 3 3" xfId="11654"/>
    <cellStyle name="Notas 3 3 4 4" xfId="15308"/>
    <cellStyle name="Notas 3 3 4 5" xfId="7651"/>
    <cellStyle name="Notas 3 3 5" xfId="2216"/>
    <cellStyle name="Notas 3 3 5 2" xfId="15692"/>
    <cellStyle name="Notas 3 3 5 3" xfId="8035"/>
    <cellStyle name="Notas 3 3 6" xfId="2619"/>
    <cellStyle name="Notas 3 3 6 2" xfId="16095"/>
    <cellStyle name="Notas 3 3 6 3" xfId="8438"/>
    <cellStyle name="Notas 3 3 7" xfId="3001"/>
    <cellStyle name="Notas 3 3 7 2" xfId="16476"/>
    <cellStyle name="Notas 3 3 7 3" xfId="8819"/>
    <cellStyle name="Notas 3 3 8" xfId="4552"/>
    <cellStyle name="Notas 3 3 8 2" xfId="18027"/>
    <cellStyle name="Notas 3 3 8 3" xfId="10370"/>
    <cellStyle name="Notas 3 3 9" xfId="13986"/>
    <cellStyle name="Notas 3 4" xfId="505"/>
    <cellStyle name="Notas 3 4 10" xfId="21859"/>
    <cellStyle name="Notas 3 4 11" xfId="6382"/>
    <cellStyle name="Notas 3 4 2" xfId="1200"/>
    <cellStyle name="Notas 3 4 2 2" xfId="3675"/>
    <cellStyle name="Notas 3 4 2 2 2" xfId="17150"/>
    <cellStyle name="Notas 3 4 2 2 3" xfId="9493"/>
    <cellStyle name="Notas 3 4 2 3" xfId="5212"/>
    <cellStyle name="Notas 3 4 2 3 2" xfId="18687"/>
    <cellStyle name="Notas 3 4 2 3 3" xfId="11030"/>
    <cellStyle name="Notas 3 4 2 4" xfId="14682"/>
    <cellStyle name="Notas 3 4 2 5" xfId="22499"/>
    <cellStyle name="Notas 3 4 2 6" xfId="7025"/>
    <cellStyle name="Notas 3 4 3" xfId="1201"/>
    <cellStyle name="Notas 3 4 3 2" xfId="3676"/>
    <cellStyle name="Notas 3 4 3 2 2" xfId="17151"/>
    <cellStyle name="Notas 3 4 3 2 3" xfId="9494"/>
    <cellStyle name="Notas 3 4 3 3" xfId="5213"/>
    <cellStyle name="Notas 3 4 3 3 2" xfId="18688"/>
    <cellStyle name="Notas 3 4 3 3 3" xfId="11031"/>
    <cellStyle name="Notas 3 4 3 4" xfId="14683"/>
    <cellStyle name="Notas 3 4 3 5" xfId="22500"/>
    <cellStyle name="Notas 3 4 3 6" xfId="7026"/>
    <cellStyle name="Notas 3 4 4" xfId="1874"/>
    <cellStyle name="Notas 3 4 4 2" xfId="4343"/>
    <cellStyle name="Notas 3 4 4 2 2" xfId="17818"/>
    <cellStyle name="Notas 3 4 4 2 3" xfId="10161"/>
    <cellStyle name="Notas 3 4 4 3" xfId="5878"/>
    <cellStyle name="Notas 3 4 4 3 2" xfId="19353"/>
    <cellStyle name="Notas 3 4 4 3 3" xfId="11696"/>
    <cellStyle name="Notas 3 4 4 4" xfId="15350"/>
    <cellStyle name="Notas 3 4 4 5" xfId="7693"/>
    <cellStyle name="Notas 3 4 5" xfId="2269"/>
    <cellStyle name="Notas 3 4 5 2" xfId="15745"/>
    <cellStyle name="Notas 3 4 5 3" xfId="8088"/>
    <cellStyle name="Notas 3 4 6" xfId="2668"/>
    <cellStyle name="Notas 3 4 6 2" xfId="16144"/>
    <cellStyle name="Notas 3 4 6 3" xfId="8487"/>
    <cellStyle name="Notas 3 4 7" xfId="3049"/>
    <cellStyle name="Notas 3 4 7 2" xfId="16524"/>
    <cellStyle name="Notas 3 4 7 3" xfId="8867"/>
    <cellStyle name="Notas 3 4 8" xfId="4600"/>
    <cellStyle name="Notas 3 4 8 2" xfId="18075"/>
    <cellStyle name="Notas 3 4 8 3" xfId="10418"/>
    <cellStyle name="Notas 3 4 9" xfId="14039"/>
    <cellStyle name="Notas 3 5" xfId="651"/>
    <cellStyle name="Notas 3 5 2" xfId="1202"/>
    <cellStyle name="Notas 3 5 2 2" xfId="3677"/>
    <cellStyle name="Notas 3 5 2 2 2" xfId="17152"/>
    <cellStyle name="Notas 3 5 2 2 3" xfId="9495"/>
    <cellStyle name="Notas 3 5 2 3" xfId="5214"/>
    <cellStyle name="Notas 3 5 2 3 2" xfId="18689"/>
    <cellStyle name="Notas 3 5 2 3 3" xfId="11032"/>
    <cellStyle name="Notas 3 5 2 4" xfId="14684"/>
    <cellStyle name="Notas 3 5 2 5" xfId="22501"/>
    <cellStyle name="Notas 3 5 2 6" xfId="7027"/>
    <cellStyle name="Notas 3 5 3" xfId="2385"/>
    <cellStyle name="Notas 3 5 3 2" xfId="15861"/>
    <cellStyle name="Notas 3 5 3 3" xfId="8204"/>
    <cellStyle name="Notas 3 5 4" xfId="2767"/>
    <cellStyle name="Notas 3 5 4 2" xfId="16243"/>
    <cellStyle name="Notas 3 5 4 3" xfId="8586"/>
    <cellStyle name="Notas 3 5 5" xfId="3148"/>
    <cellStyle name="Notas 3 5 5 2" xfId="16623"/>
    <cellStyle name="Notas 3 5 5 3" xfId="8966"/>
    <cellStyle name="Notas 3 5 6" xfId="4699"/>
    <cellStyle name="Notas 3 5 6 2" xfId="18174"/>
    <cellStyle name="Notas 3 5 6 3" xfId="10517"/>
    <cellStyle name="Notas 3 5 7" xfId="14154"/>
    <cellStyle name="Notas 3 5 8" xfId="21974"/>
    <cellStyle name="Notas 3 5 9" xfId="6497"/>
    <cellStyle name="Notas 3 6" xfId="1203"/>
    <cellStyle name="Notas 3 6 2" xfId="3678"/>
    <cellStyle name="Notas 3 6 2 2" xfId="17153"/>
    <cellStyle name="Notas 3 6 2 3" xfId="9496"/>
    <cellStyle name="Notas 3 6 3" xfId="5215"/>
    <cellStyle name="Notas 3 6 3 2" xfId="18690"/>
    <cellStyle name="Notas 3 6 3 3" xfId="11033"/>
    <cellStyle name="Notas 3 6 4" xfId="14685"/>
    <cellStyle name="Notas 3 6 5" xfId="22502"/>
    <cellStyle name="Notas 3 6 6" xfId="7028"/>
    <cellStyle name="Notas 3 7" xfId="1711"/>
    <cellStyle name="Notas 3 7 2" xfId="4180"/>
    <cellStyle name="Notas 3 7 2 2" xfId="17655"/>
    <cellStyle name="Notas 3 7 2 3" xfId="9998"/>
    <cellStyle name="Notas 3 7 3" xfId="5715"/>
    <cellStyle name="Notas 3 7 3 2" xfId="19190"/>
    <cellStyle name="Notas 3 7 3 3" xfId="11533"/>
    <cellStyle name="Notas 3 7 4" xfId="15187"/>
    <cellStyle name="Notas 3 7 5" xfId="7530"/>
    <cellStyle name="Notas 3 8" xfId="1996"/>
    <cellStyle name="Notas 3 8 2" xfId="15472"/>
    <cellStyle name="Notas 3 8 3" xfId="7815"/>
    <cellStyle name="Notas 3 9" xfId="2481"/>
    <cellStyle name="Notas 3 9 2" xfId="15957"/>
    <cellStyle name="Notas 3 9 3" xfId="8300"/>
    <cellStyle name="Notas 4" xfId="236"/>
    <cellStyle name="Notas 4 10" xfId="4437"/>
    <cellStyle name="Notas 4 10 2" xfId="17912"/>
    <cellStyle name="Notas 4 10 3" xfId="10255"/>
    <cellStyle name="Notas 4 11" xfId="13828"/>
    <cellStyle name="Notas 4 12" xfId="21648"/>
    <cellStyle name="Notas 4 13" xfId="6171"/>
    <cellStyle name="Notas 4 2" xfId="372"/>
    <cellStyle name="Notas 4 2 10" xfId="21760"/>
    <cellStyle name="Notas 4 2 11" xfId="6283"/>
    <cellStyle name="Notas 4 2 2" xfId="1204"/>
    <cellStyle name="Notas 4 2 2 2" xfId="3679"/>
    <cellStyle name="Notas 4 2 2 2 2" xfId="17154"/>
    <cellStyle name="Notas 4 2 2 2 3" xfId="9497"/>
    <cellStyle name="Notas 4 2 2 3" xfId="5216"/>
    <cellStyle name="Notas 4 2 2 3 2" xfId="18691"/>
    <cellStyle name="Notas 4 2 2 3 3" xfId="11034"/>
    <cellStyle name="Notas 4 2 2 4" xfId="14686"/>
    <cellStyle name="Notas 4 2 2 5" xfId="22503"/>
    <cellStyle name="Notas 4 2 2 6" xfId="7029"/>
    <cellStyle name="Notas 4 2 3" xfId="1205"/>
    <cellStyle name="Notas 4 2 3 2" xfId="3680"/>
    <cellStyle name="Notas 4 2 3 2 2" xfId="17155"/>
    <cellStyle name="Notas 4 2 3 2 3" xfId="9498"/>
    <cellStyle name="Notas 4 2 3 3" xfId="5217"/>
    <cellStyle name="Notas 4 2 3 3 2" xfId="18692"/>
    <cellStyle name="Notas 4 2 3 3 3" xfId="11035"/>
    <cellStyle name="Notas 4 2 3 4" xfId="14687"/>
    <cellStyle name="Notas 4 2 3 5" xfId="22504"/>
    <cellStyle name="Notas 4 2 3 6" xfId="7030"/>
    <cellStyle name="Notas 4 2 4" xfId="1803"/>
    <cellStyle name="Notas 4 2 4 2" xfId="4272"/>
    <cellStyle name="Notas 4 2 4 2 2" xfId="17747"/>
    <cellStyle name="Notas 4 2 4 2 3" xfId="10090"/>
    <cellStyle name="Notas 4 2 4 3" xfId="5807"/>
    <cellStyle name="Notas 4 2 4 3 2" xfId="19282"/>
    <cellStyle name="Notas 4 2 4 3 3" xfId="11625"/>
    <cellStyle name="Notas 4 2 4 4" xfId="15279"/>
    <cellStyle name="Notas 4 2 4 5" xfId="7622"/>
    <cellStyle name="Notas 4 2 5" xfId="2170"/>
    <cellStyle name="Notas 4 2 5 2" xfId="15646"/>
    <cellStyle name="Notas 4 2 5 3" xfId="7989"/>
    <cellStyle name="Notas 4 2 6" xfId="2584"/>
    <cellStyle name="Notas 4 2 6 2" xfId="16060"/>
    <cellStyle name="Notas 4 2 6 3" xfId="8403"/>
    <cellStyle name="Notas 4 2 7" xfId="2966"/>
    <cellStyle name="Notas 4 2 7 2" xfId="16441"/>
    <cellStyle name="Notas 4 2 7 3" xfId="8784"/>
    <cellStyle name="Notas 4 2 8" xfId="4517"/>
    <cellStyle name="Notas 4 2 8 2" xfId="17992"/>
    <cellStyle name="Notas 4 2 8 3" xfId="10335"/>
    <cellStyle name="Notas 4 2 9" xfId="13940"/>
    <cellStyle name="Notas 4 3" xfId="525"/>
    <cellStyle name="Notas 4 3 10" xfId="21879"/>
    <cellStyle name="Notas 4 3 11" xfId="6402"/>
    <cellStyle name="Notas 4 3 2" xfId="1206"/>
    <cellStyle name="Notas 4 3 2 2" xfId="3681"/>
    <cellStyle name="Notas 4 3 2 2 2" xfId="17156"/>
    <cellStyle name="Notas 4 3 2 2 3" xfId="9499"/>
    <cellStyle name="Notas 4 3 2 3" xfId="5218"/>
    <cellStyle name="Notas 4 3 2 3 2" xfId="18693"/>
    <cellStyle name="Notas 4 3 2 3 3" xfId="11036"/>
    <cellStyle name="Notas 4 3 2 4" xfId="14688"/>
    <cellStyle name="Notas 4 3 2 5" xfId="22505"/>
    <cellStyle name="Notas 4 3 2 6" xfId="7031"/>
    <cellStyle name="Notas 4 3 3" xfId="1207"/>
    <cellStyle name="Notas 4 3 3 2" xfId="3682"/>
    <cellStyle name="Notas 4 3 3 2 2" xfId="17157"/>
    <cellStyle name="Notas 4 3 3 2 3" xfId="9500"/>
    <cellStyle name="Notas 4 3 3 3" xfId="5219"/>
    <cellStyle name="Notas 4 3 3 3 2" xfId="18694"/>
    <cellStyle name="Notas 4 3 3 3 3" xfId="11037"/>
    <cellStyle name="Notas 4 3 3 4" xfId="14689"/>
    <cellStyle name="Notas 4 3 3 5" xfId="22506"/>
    <cellStyle name="Notas 4 3 3 6" xfId="7032"/>
    <cellStyle name="Notas 4 3 4" xfId="1894"/>
    <cellStyle name="Notas 4 3 4 2" xfId="4363"/>
    <cellStyle name="Notas 4 3 4 2 2" xfId="17838"/>
    <cellStyle name="Notas 4 3 4 2 3" xfId="10181"/>
    <cellStyle name="Notas 4 3 4 3" xfId="5898"/>
    <cellStyle name="Notas 4 3 4 3 2" xfId="19373"/>
    <cellStyle name="Notas 4 3 4 3 3" xfId="11716"/>
    <cellStyle name="Notas 4 3 4 4" xfId="15370"/>
    <cellStyle name="Notas 4 3 4 5" xfId="7713"/>
    <cellStyle name="Notas 4 3 5" xfId="2289"/>
    <cellStyle name="Notas 4 3 5 2" xfId="15765"/>
    <cellStyle name="Notas 4 3 5 3" xfId="8108"/>
    <cellStyle name="Notas 4 3 6" xfId="2688"/>
    <cellStyle name="Notas 4 3 6 2" xfId="16164"/>
    <cellStyle name="Notas 4 3 6 3" xfId="8507"/>
    <cellStyle name="Notas 4 3 7" xfId="3069"/>
    <cellStyle name="Notas 4 3 7 2" xfId="16544"/>
    <cellStyle name="Notas 4 3 7 3" xfId="8887"/>
    <cellStyle name="Notas 4 3 8" xfId="4620"/>
    <cellStyle name="Notas 4 3 8 2" xfId="18095"/>
    <cellStyle name="Notas 4 3 8 3" xfId="10438"/>
    <cellStyle name="Notas 4 3 9" xfId="14059"/>
    <cellStyle name="Notas 4 4" xfId="671"/>
    <cellStyle name="Notas 4 4 2" xfId="1208"/>
    <cellStyle name="Notas 4 4 2 2" xfId="3683"/>
    <cellStyle name="Notas 4 4 2 2 2" xfId="17158"/>
    <cellStyle name="Notas 4 4 2 2 3" xfId="9501"/>
    <cellStyle name="Notas 4 4 2 3" xfId="5220"/>
    <cellStyle name="Notas 4 4 2 3 2" xfId="18695"/>
    <cellStyle name="Notas 4 4 2 3 3" xfId="11038"/>
    <cellStyle name="Notas 4 4 2 4" xfId="14690"/>
    <cellStyle name="Notas 4 4 2 5" xfId="22507"/>
    <cellStyle name="Notas 4 4 2 6" xfId="7033"/>
    <cellStyle name="Notas 4 4 3" xfId="2405"/>
    <cellStyle name="Notas 4 4 3 2" xfId="15881"/>
    <cellStyle name="Notas 4 4 3 3" xfId="8224"/>
    <cellStyle name="Notas 4 4 4" xfId="2787"/>
    <cellStyle name="Notas 4 4 4 2" xfId="16263"/>
    <cellStyle name="Notas 4 4 4 3" xfId="8606"/>
    <cellStyle name="Notas 4 4 5" xfId="3168"/>
    <cellStyle name="Notas 4 4 5 2" xfId="16643"/>
    <cellStyle name="Notas 4 4 5 3" xfId="8986"/>
    <cellStyle name="Notas 4 4 6" xfId="4719"/>
    <cellStyle name="Notas 4 4 6 2" xfId="18194"/>
    <cellStyle name="Notas 4 4 6 3" xfId="10537"/>
    <cellStyle name="Notas 4 4 7" xfId="14174"/>
    <cellStyle name="Notas 4 4 8" xfId="21994"/>
    <cellStyle name="Notas 4 4 9" xfId="6517"/>
    <cellStyle name="Notas 4 5" xfId="1209"/>
    <cellStyle name="Notas 4 5 2" xfId="3684"/>
    <cellStyle name="Notas 4 5 2 2" xfId="17159"/>
    <cellStyle name="Notas 4 5 2 3" xfId="9502"/>
    <cellStyle name="Notas 4 5 3" xfId="5221"/>
    <cellStyle name="Notas 4 5 3 2" xfId="18696"/>
    <cellStyle name="Notas 4 5 3 3" xfId="11039"/>
    <cellStyle name="Notas 4 5 4" xfId="14691"/>
    <cellStyle name="Notas 4 5 5" xfId="22508"/>
    <cellStyle name="Notas 4 5 6" xfId="7034"/>
    <cellStyle name="Notas 4 6" xfId="1731"/>
    <cellStyle name="Notas 4 6 2" xfId="4200"/>
    <cellStyle name="Notas 4 6 2 2" xfId="17675"/>
    <cellStyle name="Notas 4 6 2 3" xfId="10018"/>
    <cellStyle name="Notas 4 6 3" xfId="5735"/>
    <cellStyle name="Notas 4 6 3 2" xfId="19210"/>
    <cellStyle name="Notas 4 6 3 3" xfId="11553"/>
    <cellStyle name="Notas 4 6 4" xfId="15207"/>
    <cellStyle name="Notas 4 6 5" xfId="7550"/>
    <cellStyle name="Notas 4 7" xfId="2057"/>
    <cellStyle name="Notas 4 7 2" xfId="15533"/>
    <cellStyle name="Notas 4 7 3" xfId="7876"/>
    <cellStyle name="Notas 4 8" xfId="2504"/>
    <cellStyle name="Notas 4 8 2" xfId="15980"/>
    <cellStyle name="Notas 4 8 3" xfId="8323"/>
    <cellStyle name="Notas 4 9" xfId="2886"/>
    <cellStyle name="Notas 4 9 2" xfId="16361"/>
    <cellStyle name="Notas 4 9 3" xfId="8704"/>
    <cellStyle name="Porcentaje" xfId="6037" builtinId="5"/>
    <cellStyle name="Porcentaje 10" xfId="695"/>
    <cellStyle name="Porcentaje 10 2" xfId="2429"/>
    <cellStyle name="Porcentaje 10 2 2" xfId="15905"/>
    <cellStyle name="Porcentaje 10 2 3" xfId="8248"/>
    <cellStyle name="Porcentaje 10 3" xfId="2810"/>
    <cellStyle name="Porcentaje 10 3 2" xfId="16286"/>
    <cellStyle name="Porcentaje 10 3 3" xfId="8629"/>
    <cellStyle name="Porcentaje 10 4" xfId="3191"/>
    <cellStyle name="Porcentaje 10 4 2" xfId="16666"/>
    <cellStyle name="Porcentaje 10 4 3" xfId="9009"/>
    <cellStyle name="Porcentaje 10 5" xfId="4742"/>
    <cellStyle name="Porcentaje 10 5 2" xfId="18217"/>
    <cellStyle name="Porcentaje 10 5 3" xfId="10560"/>
    <cellStyle name="Porcentaje 10 6" xfId="14198"/>
    <cellStyle name="Porcentaje 10 7" xfId="22018"/>
    <cellStyle name="Porcentaje 10 8" xfId="6541"/>
    <cellStyle name="Porcentaje 11" xfId="723"/>
    <cellStyle name="Porcentaje 11 2" xfId="2833"/>
    <cellStyle name="Porcentaje 11 2 2" xfId="16309"/>
    <cellStyle name="Porcentaje 11 2 3" xfId="8652"/>
    <cellStyle name="Porcentaje 11 3" xfId="3214"/>
    <cellStyle name="Porcentaje 11 3 2" xfId="16689"/>
    <cellStyle name="Porcentaje 11 3 3" xfId="9032"/>
    <cellStyle name="Porcentaje 11 4" xfId="4765"/>
    <cellStyle name="Porcentaje 11 4 2" xfId="18240"/>
    <cellStyle name="Porcentaje 11 4 3" xfId="10583"/>
    <cellStyle name="Porcentaje 11 5" xfId="14221"/>
    <cellStyle name="Porcentaje 11 6" xfId="6564"/>
    <cellStyle name="Porcentaje 12" xfId="2835"/>
    <cellStyle name="Porcentaje 12 2" xfId="16311"/>
    <cellStyle name="Porcentaje 12 3" xfId="8654"/>
    <cellStyle name="Porcentaje 13" xfId="5935"/>
    <cellStyle name="Porcentaje 13 2" xfId="19410"/>
    <cellStyle name="Porcentaje 13 3" xfId="11753"/>
    <cellStyle name="Porcentaje 14" xfId="5937"/>
    <cellStyle name="Porcentaje 14 2" xfId="19412"/>
    <cellStyle name="Porcentaje 14 3" xfId="11755"/>
    <cellStyle name="Porcentaje 15" xfId="5939"/>
    <cellStyle name="Porcentaje 15 2" xfId="5941"/>
    <cellStyle name="Porcentaje 15 2 2" xfId="19416"/>
    <cellStyle name="Porcentaje 15 2 3" xfId="11759"/>
    <cellStyle name="Porcentaje 15 3" xfId="5943"/>
    <cellStyle name="Porcentaje 15 3 2" xfId="19418"/>
    <cellStyle name="Porcentaje 15 3 3" xfId="11761"/>
    <cellStyle name="Porcentaje 15 4" xfId="5945"/>
    <cellStyle name="Porcentaje 15 4 10" xfId="5973"/>
    <cellStyle name="Porcentaje 15 4 10 2" xfId="19448"/>
    <cellStyle name="Porcentaje 15 4 10 3" xfId="11791"/>
    <cellStyle name="Porcentaje 15 4 11" xfId="5976"/>
    <cellStyle name="Porcentaje 15 4 11 2" xfId="5979"/>
    <cellStyle name="Porcentaje 15 4 11 2 2" xfId="19454"/>
    <cellStyle name="Porcentaje 15 4 11 2 3" xfId="11797"/>
    <cellStyle name="Porcentaje 15 4 11 3" xfId="19451"/>
    <cellStyle name="Porcentaje 15 4 11 4" xfId="11794"/>
    <cellStyle name="Porcentaje 15 4 12" xfId="5983"/>
    <cellStyle name="Porcentaje 15 4 12 2" xfId="19458"/>
    <cellStyle name="Porcentaje 15 4 12 3" xfId="11801"/>
    <cellStyle name="Porcentaje 15 4 13" xfId="5985"/>
    <cellStyle name="Porcentaje 15 4 13 2" xfId="19460"/>
    <cellStyle name="Porcentaje 15 4 13 3" xfId="11803"/>
    <cellStyle name="Porcentaje 15 4 14" xfId="5987"/>
    <cellStyle name="Porcentaje 15 4 14 2" xfId="19462"/>
    <cellStyle name="Porcentaje 15 4 14 3" xfId="11805"/>
    <cellStyle name="Porcentaje 15 4 15" xfId="5989"/>
    <cellStyle name="Porcentaje 15 4 15 2" xfId="19464"/>
    <cellStyle name="Porcentaje 15 4 15 3" xfId="11807"/>
    <cellStyle name="Porcentaje 15 4 16" xfId="5991"/>
    <cellStyle name="Porcentaje 15 4 16 2" xfId="19466"/>
    <cellStyle name="Porcentaje 15 4 16 3" xfId="11809"/>
    <cellStyle name="Porcentaje 15 4 17" xfId="19420"/>
    <cellStyle name="Porcentaje 15 4 18" xfId="11763"/>
    <cellStyle name="Porcentaje 15 4 2" xfId="5949"/>
    <cellStyle name="Porcentaje 15 4 2 2" xfId="19424"/>
    <cellStyle name="Porcentaje 15 4 2 3" xfId="11767"/>
    <cellStyle name="Porcentaje 15 4 3" xfId="5951"/>
    <cellStyle name="Porcentaje 15 4 3 2" xfId="19426"/>
    <cellStyle name="Porcentaje 15 4 3 3" xfId="11769"/>
    <cellStyle name="Porcentaje 15 4 4" xfId="5954"/>
    <cellStyle name="Porcentaje 15 4 4 2" xfId="19429"/>
    <cellStyle name="Porcentaje 15 4 4 3" xfId="11772"/>
    <cellStyle name="Porcentaje 15 4 5" xfId="5957"/>
    <cellStyle name="Porcentaje 15 4 5 2" xfId="19432"/>
    <cellStyle name="Porcentaje 15 4 5 3" xfId="11775"/>
    <cellStyle name="Porcentaje 15 4 6" xfId="5960"/>
    <cellStyle name="Porcentaje 15 4 6 2" xfId="19435"/>
    <cellStyle name="Porcentaje 15 4 6 3" xfId="11778"/>
    <cellStyle name="Porcentaje 15 4 7" xfId="5963"/>
    <cellStyle name="Porcentaje 15 4 7 2" xfId="19438"/>
    <cellStyle name="Porcentaje 15 4 7 3" xfId="11781"/>
    <cellStyle name="Porcentaje 15 4 8" xfId="5966"/>
    <cellStyle name="Porcentaje 15 4 8 2" xfId="19441"/>
    <cellStyle name="Porcentaje 15 4 8 3" xfId="11784"/>
    <cellStyle name="Porcentaje 15 4 9" xfId="5969"/>
    <cellStyle name="Porcentaje 15 4 9 2" xfId="19444"/>
    <cellStyle name="Porcentaje 15 4 9 3" xfId="11787"/>
    <cellStyle name="Porcentaje 15 5" xfId="5947"/>
    <cellStyle name="Porcentaje 15 5 2" xfId="19422"/>
    <cellStyle name="Porcentaje 15 5 3" xfId="11765"/>
    <cellStyle name="Porcentaje 15 6" xfId="5981"/>
    <cellStyle name="Porcentaje 15 6 2" xfId="19456"/>
    <cellStyle name="Porcentaje 15 6 3" xfId="11799"/>
    <cellStyle name="Porcentaje 15 7" xfId="5998"/>
    <cellStyle name="Porcentaje 15 7 2" xfId="19473"/>
    <cellStyle name="Porcentaje 15 7 3" xfId="11816"/>
    <cellStyle name="Porcentaje 15 8" xfId="19414"/>
    <cellStyle name="Porcentaje 15 9" xfId="11757"/>
    <cellStyle name="Porcentaje 16" xfId="5953"/>
    <cellStyle name="Porcentaje 16 2" xfId="19428"/>
    <cellStyle name="Porcentaje 16 3" xfId="11771"/>
    <cellStyle name="Porcentaje 17" xfId="5956"/>
    <cellStyle name="Porcentaje 17 2" xfId="19431"/>
    <cellStyle name="Porcentaje 17 3" xfId="11774"/>
    <cellStyle name="Porcentaje 18" xfId="5959"/>
    <cellStyle name="Porcentaje 18 2" xfId="19434"/>
    <cellStyle name="Porcentaje 18 3" xfId="11777"/>
    <cellStyle name="Porcentaje 19" xfId="5962"/>
    <cellStyle name="Porcentaje 19 2" xfId="19437"/>
    <cellStyle name="Porcentaje 19 3" xfId="11780"/>
    <cellStyle name="Porcentaje 2" xfId="252"/>
    <cellStyle name="Porcentaje 2 2" xfId="373"/>
    <cellStyle name="Porcentaje 2 2 2" xfId="21511"/>
    <cellStyle name="Porcentaje 2 3" xfId="1690"/>
    <cellStyle name="Porcentaje 2 3 2" xfId="4159"/>
    <cellStyle name="Porcentaje 2 3 2 2" xfId="17634"/>
    <cellStyle name="Porcentaje 2 3 2 3" xfId="9977"/>
    <cellStyle name="Porcentaje 2 3 3" xfId="5694"/>
    <cellStyle name="Porcentaje 2 3 3 2" xfId="19169"/>
    <cellStyle name="Porcentaje 2 3 3 3" xfId="11512"/>
    <cellStyle name="Porcentaje 2 3 4" xfId="15166"/>
    <cellStyle name="Porcentaje 2 3 5" xfId="22753"/>
    <cellStyle name="Porcentaje 2 3 6" xfId="7509"/>
    <cellStyle name="Porcentaje 2 4" xfId="1921"/>
    <cellStyle name="Porcentaje 2 4 2" xfId="4390"/>
    <cellStyle name="Porcentaje 2 4 2 2" xfId="17865"/>
    <cellStyle name="Porcentaje 2 4 2 3" xfId="10208"/>
    <cellStyle name="Porcentaje 2 4 3" xfId="5923"/>
    <cellStyle name="Porcentaje 2 4 3 2" xfId="19398"/>
    <cellStyle name="Porcentaje 2 4 3 3" xfId="11741"/>
    <cellStyle name="Porcentaje 2 4 4" xfId="15397"/>
    <cellStyle name="Porcentaje 2 4 5" xfId="7740"/>
    <cellStyle name="Porcentaje 20" xfId="5965"/>
    <cellStyle name="Porcentaje 20 2" xfId="19440"/>
    <cellStyle name="Porcentaje 20 3" xfId="11783"/>
    <cellStyle name="Porcentaje 21" xfId="5968"/>
    <cellStyle name="Porcentaje 21 2" xfId="19443"/>
    <cellStyle name="Porcentaje 21 3" xfId="11786"/>
    <cellStyle name="Porcentaje 22" xfId="5972"/>
    <cellStyle name="Porcentaje 22 2" xfId="19447"/>
    <cellStyle name="Porcentaje 22 3" xfId="11790"/>
    <cellStyle name="Porcentaje 23" xfId="5975"/>
    <cellStyle name="Porcentaje 23 2" xfId="5978"/>
    <cellStyle name="Porcentaje 23 2 2" xfId="19453"/>
    <cellStyle name="Porcentaje 23 2 3" xfId="11796"/>
    <cellStyle name="Porcentaje 23 3" xfId="19450"/>
    <cellStyle name="Porcentaje 23 4" xfId="11793"/>
    <cellStyle name="Porcentaje 24" xfId="5997"/>
    <cellStyle name="Porcentaje 24 2" xfId="6001"/>
    <cellStyle name="Porcentaje 24 2 2" xfId="11819"/>
    <cellStyle name="Porcentaje 24 3" xfId="6004"/>
    <cellStyle name="Porcentaje 24 3 2" xfId="11822"/>
    <cellStyle name="Porcentaje 24 4" xfId="6007"/>
    <cellStyle name="Porcentaje 24 4 2" xfId="11825"/>
    <cellStyle name="Porcentaje 24 5" xfId="6009"/>
    <cellStyle name="Porcentaje 24 5 2" xfId="6012"/>
    <cellStyle name="Porcentaje 24 5 2 2" xfId="6016"/>
    <cellStyle name="Porcentaje 24 5 2 2 2" xfId="11834"/>
    <cellStyle name="Porcentaje 24 5 2 3" xfId="6020"/>
    <cellStyle name="Porcentaje 24 5 2 3 2" xfId="11838"/>
    <cellStyle name="Porcentaje 24 5 2 4" xfId="6024"/>
    <cellStyle name="Porcentaje 24 5 2 4 2" xfId="11842"/>
    <cellStyle name="Porcentaje 24 5 2 5" xfId="6028"/>
    <cellStyle name="Porcentaje 24 5 2 5 2" xfId="11846"/>
    <cellStyle name="Porcentaje 24 5 2 6" xfId="6031"/>
    <cellStyle name="Porcentaje 24 5 2 6 2" xfId="11849"/>
    <cellStyle name="Porcentaje 24 5 2 7" xfId="13690"/>
    <cellStyle name="Porcentaje 24 5 2 8" xfId="11830"/>
    <cellStyle name="Porcentaje 24 5 3" xfId="11827"/>
    <cellStyle name="Porcentaje 24 6" xfId="19472"/>
    <cellStyle name="Porcentaje 24 7" xfId="11815"/>
    <cellStyle name="Porcentaje 25" xfId="6000"/>
    <cellStyle name="Porcentaje 25 2" xfId="13750"/>
    <cellStyle name="Porcentaje 25 3" xfId="11818"/>
    <cellStyle name="Porcentaje 26" xfId="6003"/>
    <cellStyle name="Porcentaje 26 2" xfId="11821"/>
    <cellStyle name="Porcentaje 27" xfId="6006"/>
    <cellStyle name="Porcentaje 27 2" xfId="11824"/>
    <cellStyle name="Porcentaje 28" xfId="6008"/>
    <cellStyle name="Porcentaje 28 2" xfId="6013"/>
    <cellStyle name="Porcentaje 28 2 2" xfId="11831"/>
    <cellStyle name="Porcentaje 28 3" xfId="6017"/>
    <cellStyle name="Porcentaje 28 3 2" xfId="11835"/>
    <cellStyle name="Porcentaje 28 4" xfId="6021"/>
    <cellStyle name="Porcentaje 28 4 2" xfId="11839"/>
    <cellStyle name="Porcentaje 28 5" xfId="6025"/>
    <cellStyle name="Porcentaje 28 5 2" xfId="11843"/>
    <cellStyle name="Porcentaje 28 6" xfId="6029"/>
    <cellStyle name="Porcentaje 28 6 2" xfId="11847"/>
    <cellStyle name="Porcentaje 28 7" xfId="6032"/>
    <cellStyle name="Porcentaje 28 7 2" xfId="11850"/>
    <cellStyle name="Porcentaje 28 8" xfId="13691"/>
    <cellStyle name="Porcentaje 28 9" xfId="11826"/>
    <cellStyle name="Porcentaje 29" xfId="111"/>
    <cellStyle name="Porcentaje 29 2" xfId="13694"/>
    <cellStyle name="Porcentaje 3" xfId="289"/>
    <cellStyle name="Porcentaje 3 2" xfId="1210"/>
    <cellStyle name="Porcentaje 3 3" xfId="21508"/>
    <cellStyle name="Porcentaje 3 4" xfId="21309"/>
    <cellStyle name="Porcentaje 4" xfId="292"/>
    <cellStyle name="Porcentaje 4 10" xfId="13867"/>
    <cellStyle name="Porcentaje 4 11" xfId="21687"/>
    <cellStyle name="Porcentaje 4 12" xfId="6210"/>
    <cellStyle name="Porcentaje 4 2" xfId="374"/>
    <cellStyle name="Porcentaje 4 2 10" xfId="21761"/>
    <cellStyle name="Porcentaje 4 2 11" xfId="6284"/>
    <cellStyle name="Porcentaje 4 2 2" xfId="1211"/>
    <cellStyle name="Porcentaje 4 2 2 2" xfId="3685"/>
    <cellStyle name="Porcentaje 4 2 2 2 2" xfId="17160"/>
    <cellStyle name="Porcentaje 4 2 2 2 3" xfId="9503"/>
    <cellStyle name="Porcentaje 4 2 2 3" xfId="5222"/>
    <cellStyle name="Porcentaje 4 2 2 3 2" xfId="18697"/>
    <cellStyle name="Porcentaje 4 2 2 3 3" xfId="11040"/>
    <cellStyle name="Porcentaje 4 2 2 4" xfId="14692"/>
    <cellStyle name="Porcentaje 4 2 2 5" xfId="22509"/>
    <cellStyle name="Porcentaje 4 2 2 6" xfId="7035"/>
    <cellStyle name="Porcentaje 4 2 3" xfId="1212"/>
    <cellStyle name="Porcentaje 4 2 3 2" xfId="3686"/>
    <cellStyle name="Porcentaje 4 2 3 2 2" xfId="17161"/>
    <cellStyle name="Porcentaje 4 2 3 2 3" xfId="9504"/>
    <cellStyle name="Porcentaje 4 2 3 3" xfId="5223"/>
    <cellStyle name="Porcentaje 4 2 3 3 2" xfId="18698"/>
    <cellStyle name="Porcentaje 4 2 3 3 3" xfId="11041"/>
    <cellStyle name="Porcentaje 4 2 3 4" xfId="14693"/>
    <cellStyle name="Porcentaje 4 2 3 5" xfId="22510"/>
    <cellStyle name="Porcentaje 4 2 3 6" xfId="7036"/>
    <cellStyle name="Porcentaje 4 2 4" xfId="1804"/>
    <cellStyle name="Porcentaje 4 2 4 2" xfId="4273"/>
    <cellStyle name="Porcentaje 4 2 4 2 2" xfId="17748"/>
    <cellStyle name="Porcentaje 4 2 4 2 3" xfId="10091"/>
    <cellStyle name="Porcentaje 4 2 4 3" xfId="5808"/>
    <cellStyle name="Porcentaje 4 2 4 3 2" xfId="19283"/>
    <cellStyle name="Porcentaje 4 2 4 3 3" xfId="11626"/>
    <cellStyle name="Porcentaje 4 2 4 4" xfId="15280"/>
    <cellStyle name="Porcentaje 4 2 4 5" xfId="7623"/>
    <cellStyle name="Porcentaje 4 2 5" xfId="2171"/>
    <cellStyle name="Porcentaje 4 2 5 2" xfId="15647"/>
    <cellStyle name="Porcentaje 4 2 5 3" xfId="7990"/>
    <cellStyle name="Porcentaje 4 2 6" xfId="2585"/>
    <cellStyle name="Porcentaje 4 2 6 2" xfId="16061"/>
    <cellStyle name="Porcentaje 4 2 6 3" xfId="8404"/>
    <cellStyle name="Porcentaje 4 2 7" xfId="2967"/>
    <cellStyle name="Porcentaje 4 2 7 2" xfId="16442"/>
    <cellStyle name="Porcentaje 4 2 7 3" xfId="8785"/>
    <cellStyle name="Porcentaje 4 2 8" xfId="4518"/>
    <cellStyle name="Porcentaje 4 2 8 2" xfId="17993"/>
    <cellStyle name="Porcentaje 4 2 8 3" xfId="10336"/>
    <cellStyle name="Porcentaje 4 2 9" xfId="13941"/>
    <cellStyle name="Porcentaje 4 3" xfId="690"/>
    <cellStyle name="Porcentaje 4 3 2" xfId="1213"/>
    <cellStyle name="Porcentaje 4 3 2 2" xfId="3687"/>
    <cellStyle name="Porcentaje 4 3 2 2 2" xfId="17162"/>
    <cellStyle name="Porcentaje 4 3 2 2 3" xfId="9505"/>
    <cellStyle name="Porcentaje 4 3 2 3" xfId="5224"/>
    <cellStyle name="Porcentaje 4 3 2 3 2" xfId="18699"/>
    <cellStyle name="Porcentaje 4 3 2 3 3" xfId="11042"/>
    <cellStyle name="Porcentaje 4 3 2 4" xfId="14694"/>
    <cellStyle name="Porcentaje 4 3 2 5" xfId="22511"/>
    <cellStyle name="Porcentaje 4 3 2 6" xfId="7037"/>
    <cellStyle name="Porcentaje 4 3 3" xfId="2424"/>
    <cellStyle name="Porcentaje 4 3 3 2" xfId="15900"/>
    <cellStyle name="Porcentaje 4 3 3 3" xfId="8243"/>
    <cellStyle name="Porcentaje 4 3 4" xfId="2806"/>
    <cellStyle name="Porcentaje 4 3 4 2" xfId="16282"/>
    <cellStyle name="Porcentaje 4 3 4 3" xfId="8625"/>
    <cellStyle name="Porcentaje 4 3 5" xfId="3187"/>
    <cellStyle name="Porcentaje 4 3 5 2" xfId="16662"/>
    <cellStyle name="Porcentaje 4 3 5 3" xfId="9005"/>
    <cellStyle name="Porcentaje 4 3 6" xfId="4738"/>
    <cellStyle name="Porcentaje 4 3 6 2" xfId="18213"/>
    <cellStyle name="Porcentaje 4 3 6 3" xfId="10556"/>
    <cellStyle name="Porcentaje 4 3 7" xfId="14193"/>
    <cellStyle name="Porcentaje 4 3 8" xfId="22013"/>
    <cellStyle name="Porcentaje 4 3 9" xfId="6536"/>
    <cellStyle name="Porcentaje 4 4" xfId="1214"/>
    <cellStyle name="Porcentaje 4 4 2" xfId="3688"/>
    <cellStyle name="Porcentaje 4 4 2 2" xfId="17163"/>
    <cellStyle name="Porcentaje 4 4 2 3" xfId="9506"/>
    <cellStyle name="Porcentaje 4 4 3" xfId="5225"/>
    <cellStyle name="Porcentaje 4 4 3 2" xfId="18700"/>
    <cellStyle name="Porcentaje 4 4 3 3" xfId="11043"/>
    <cellStyle name="Porcentaje 4 4 4" xfId="14695"/>
    <cellStyle name="Porcentaje 4 4 5" xfId="22512"/>
    <cellStyle name="Porcentaje 4 4 6" xfId="7038"/>
    <cellStyle name="Porcentaje 4 5" xfId="1750"/>
    <cellStyle name="Porcentaje 4 5 2" xfId="4219"/>
    <cellStyle name="Porcentaje 4 5 2 2" xfId="17694"/>
    <cellStyle name="Porcentaje 4 5 2 3" xfId="10037"/>
    <cellStyle name="Porcentaje 4 5 3" xfId="5754"/>
    <cellStyle name="Porcentaje 4 5 3 2" xfId="19229"/>
    <cellStyle name="Porcentaje 4 5 3 3" xfId="11572"/>
    <cellStyle name="Porcentaje 4 5 4" xfId="15226"/>
    <cellStyle name="Porcentaje 4 5 5" xfId="7569"/>
    <cellStyle name="Porcentaje 4 6" xfId="2097"/>
    <cellStyle name="Porcentaje 4 6 2" xfId="15573"/>
    <cellStyle name="Porcentaje 4 6 3" xfId="7916"/>
    <cellStyle name="Porcentaje 4 7" xfId="2530"/>
    <cellStyle name="Porcentaje 4 7 2" xfId="16006"/>
    <cellStyle name="Porcentaje 4 7 3" xfId="8349"/>
    <cellStyle name="Porcentaje 4 8" xfId="2912"/>
    <cellStyle name="Porcentaje 4 8 2" xfId="16387"/>
    <cellStyle name="Porcentaje 4 8 3" xfId="8730"/>
    <cellStyle name="Porcentaje 4 9" xfId="4463"/>
    <cellStyle name="Porcentaje 4 9 2" xfId="17938"/>
    <cellStyle name="Porcentaje 4 9 3" xfId="10281"/>
    <cellStyle name="Porcentaje 5" xfId="298"/>
    <cellStyle name="Porcentaje 5 10" xfId="13872"/>
    <cellStyle name="Porcentaje 5 11" xfId="21692"/>
    <cellStyle name="Porcentaje 5 12" xfId="6215"/>
    <cellStyle name="Porcentaje 5 2" xfId="1215"/>
    <cellStyle name="Porcentaje 5 2 2" xfId="3689"/>
    <cellStyle name="Porcentaje 5 2 2 2" xfId="17164"/>
    <cellStyle name="Porcentaje 5 2 2 3" xfId="9507"/>
    <cellStyle name="Porcentaje 5 2 3" xfId="5226"/>
    <cellStyle name="Porcentaje 5 2 3 2" xfId="18701"/>
    <cellStyle name="Porcentaje 5 2 3 3" xfId="11044"/>
    <cellStyle name="Porcentaje 5 2 4" xfId="14696"/>
    <cellStyle name="Porcentaje 5 2 5" xfId="22513"/>
    <cellStyle name="Porcentaje 5 2 6" xfId="7039"/>
    <cellStyle name="Porcentaje 5 3" xfId="1216"/>
    <cellStyle name="Porcentaje 5 3 2" xfId="3690"/>
    <cellStyle name="Porcentaje 5 3 2 2" xfId="17165"/>
    <cellStyle name="Porcentaje 5 3 2 3" xfId="9508"/>
    <cellStyle name="Porcentaje 5 3 3" xfId="5227"/>
    <cellStyle name="Porcentaje 5 3 3 2" xfId="18702"/>
    <cellStyle name="Porcentaje 5 3 3 3" xfId="11045"/>
    <cellStyle name="Porcentaje 5 3 4" xfId="14697"/>
    <cellStyle name="Porcentaje 5 3 5" xfId="22514"/>
    <cellStyle name="Porcentaje 5 3 6" xfId="7040"/>
    <cellStyle name="Porcentaje 5 4" xfId="1754"/>
    <cellStyle name="Porcentaje 5 4 2" xfId="4223"/>
    <cellStyle name="Porcentaje 5 4 2 2" xfId="17698"/>
    <cellStyle name="Porcentaje 5 4 2 3" xfId="10041"/>
    <cellStyle name="Porcentaje 5 4 3" xfId="5758"/>
    <cellStyle name="Porcentaje 5 4 3 2" xfId="19233"/>
    <cellStyle name="Porcentaje 5 4 3 3" xfId="11576"/>
    <cellStyle name="Porcentaje 5 4 4" xfId="15230"/>
    <cellStyle name="Porcentaje 5 4 5" xfId="7573"/>
    <cellStyle name="Porcentaje 5 5" xfId="2102"/>
    <cellStyle name="Porcentaje 5 5 2" xfId="15578"/>
    <cellStyle name="Porcentaje 5 5 3" xfId="7921"/>
    <cellStyle name="Porcentaje 5 6" xfId="2534"/>
    <cellStyle name="Porcentaje 5 6 2" xfId="16010"/>
    <cellStyle name="Porcentaje 5 6 3" xfId="8353"/>
    <cellStyle name="Porcentaje 5 7" xfId="2841"/>
    <cellStyle name="Porcentaje 5 7 2" xfId="16316"/>
    <cellStyle name="Porcentaje 5 7 3" xfId="8659"/>
    <cellStyle name="Porcentaje 5 8" xfId="2916"/>
    <cellStyle name="Porcentaje 5 8 2" xfId="16391"/>
    <cellStyle name="Porcentaje 5 8 3" xfId="8734"/>
    <cellStyle name="Porcentaje 5 9" xfId="4467"/>
    <cellStyle name="Porcentaje 5 9 2" xfId="17942"/>
    <cellStyle name="Porcentaje 5 9 3" xfId="10285"/>
    <cellStyle name="Porcentaje 6" xfId="418"/>
    <cellStyle name="Porcentaje 7" xfId="485"/>
    <cellStyle name="Porcentaje 8" xfId="583"/>
    <cellStyle name="Porcentaje 9" xfId="632"/>
    <cellStyle name="Porcentual 10" xfId="112"/>
    <cellStyle name="Porcentual 10 2" xfId="375"/>
    <cellStyle name="Porcentual 2" xfId="113"/>
    <cellStyle name="Porcentual 2 2" xfId="218"/>
    <cellStyle name="Porcentual 2 3" xfId="181"/>
    <cellStyle name="Porcentual 3" xfId="114"/>
    <cellStyle name="Porcentual 3 2" xfId="219"/>
    <cellStyle name="Porcentual 3 3" xfId="182"/>
    <cellStyle name="Porcentual 4" xfId="115"/>
    <cellStyle name="Porcentual 4 2" xfId="220"/>
    <cellStyle name="Porcentual 4 3" xfId="183"/>
    <cellStyle name="Porcentual 5" xfId="116"/>
    <cellStyle name="Porcentual 5 2" xfId="221"/>
    <cellStyle name="Porcentual 5 3" xfId="184"/>
    <cellStyle name="Porcentual 6" xfId="117"/>
    <cellStyle name="Porcentual 6 2" xfId="222"/>
    <cellStyle name="Porcentual 6 3" xfId="185"/>
    <cellStyle name="Porcentual 7" xfId="118"/>
    <cellStyle name="Porcentual 7 2" xfId="223"/>
    <cellStyle name="Porcentual 7 3" xfId="186"/>
    <cellStyle name="Porcentual 8" xfId="119"/>
    <cellStyle name="Porcentual 8 2" xfId="120"/>
    <cellStyle name="Porcentual 8 2 2" xfId="224"/>
    <cellStyle name="Porcentual 8 3" xfId="127"/>
    <cellStyle name="Porcentual 9" xfId="121"/>
    <cellStyle name="Porcentual 9 2" xfId="377"/>
    <cellStyle name="Salida" xfId="12" builtinId="21" customBuiltin="1"/>
    <cellStyle name="TableStyleLight1" xfId="1235"/>
    <cellStyle name="Texto de advertencia" xfId="16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132"/>
    <cellStyle name="Total" xfId="18" builtinId="25" customBuiltin="1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43</xdr:row>
      <xdr:rowOff>57149</xdr:rowOff>
    </xdr:from>
    <xdr:to>
      <xdr:col>15</xdr:col>
      <xdr:colOff>0</xdr:colOff>
      <xdr:row>44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41</xdr:row>
      <xdr:rowOff>190500</xdr:rowOff>
    </xdr:from>
    <xdr:to>
      <xdr:col>15</xdr:col>
      <xdr:colOff>0</xdr:colOff>
      <xdr:row>43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valencia/Documents/INFORMACION%20SOLICITADA%202020/BIBLIAS/BIBLIA%20ESTADISTICAS%20FEBRERO%202020_MA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RAS (2)"/>
      <sheetName val="RENDIMIENTOS"/>
      <sheetName val="Hoja1"/>
      <sheetName val="FORMULA PARA PAISES"/>
      <sheetName val="datos"/>
      <sheetName val="FEBRERO 2020 "/>
      <sheetName val="FEBRERO 2020 (2)"/>
      <sheetName val="VALIDACIONES"/>
      <sheetName val="a marzo"/>
    </sheetNames>
    <sheetDataSet>
      <sheetData sheetId="0"/>
      <sheetData sheetId="1"/>
      <sheetData sheetId="2"/>
      <sheetData sheetId="3"/>
      <sheetData sheetId="4"/>
      <sheetData sheetId="5">
        <row r="364">
          <cell r="AX364">
            <v>123476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5"/>
  <sheetViews>
    <sheetView showGridLines="0" tabSelected="1" view="pageBreakPreview" zoomScale="115" zoomScaleNormal="100" zoomScaleSheetLayoutView="115" workbookViewId="0">
      <selection sqref="A1:O45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7" width="11.42578125" style="32"/>
    <col min="18" max="18" width="12.85546875" style="32" bestFit="1" customWidth="1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92" t="s">
        <v>47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</row>
    <row r="4" spans="1:8104" ht="21.75" x14ac:dyDescent="0.2">
      <c r="A4" s="93" t="s">
        <v>49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33" customFormat="1" ht="32.25" customHeight="1" x14ac:dyDescent="0.2">
      <c r="A6" s="90" t="s">
        <v>1</v>
      </c>
      <c r="B6" s="91"/>
      <c r="C6" s="62" t="s">
        <v>24</v>
      </c>
      <c r="D6" s="62" t="s">
        <v>25</v>
      </c>
      <c r="E6" s="62" t="s">
        <v>26</v>
      </c>
      <c r="F6" s="62" t="s">
        <v>27</v>
      </c>
      <c r="G6" s="62" t="s">
        <v>28</v>
      </c>
      <c r="H6" s="62" t="s">
        <v>29</v>
      </c>
      <c r="I6" s="62" t="s">
        <v>30</v>
      </c>
      <c r="J6" s="62" t="s">
        <v>31</v>
      </c>
      <c r="K6" s="62" t="s">
        <v>32</v>
      </c>
      <c r="L6" s="62" t="s">
        <v>33</v>
      </c>
      <c r="M6" s="62" t="s">
        <v>34</v>
      </c>
      <c r="N6" s="62" t="s">
        <v>35</v>
      </c>
      <c r="O6" s="62" t="s">
        <v>51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117</v>
      </c>
      <c r="E8" s="65">
        <f t="shared" si="0"/>
        <v>109</v>
      </c>
      <c r="F8" s="65">
        <f t="shared" si="0"/>
        <v>90</v>
      </c>
      <c r="G8" s="65">
        <f t="shared" si="0"/>
        <v>100</v>
      </c>
      <c r="H8" s="65">
        <f t="shared" si="0"/>
        <v>88</v>
      </c>
      <c r="I8" s="65">
        <f t="shared" si="0"/>
        <v>0</v>
      </c>
      <c r="J8" s="65">
        <f t="shared" si="0"/>
        <v>0</v>
      </c>
      <c r="K8" s="65">
        <f t="shared" si="0"/>
        <v>0</v>
      </c>
      <c r="L8" s="65">
        <f t="shared" si="0"/>
        <v>0</v>
      </c>
      <c r="M8" s="65">
        <f t="shared" si="0"/>
        <v>0</v>
      </c>
      <c r="N8" s="65">
        <f t="shared" si="0"/>
        <v>0</v>
      </c>
      <c r="O8" s="74">
        <f>SUM(C8:N8)</f>
        <v>636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>
        <v>106</v>
      </c>
      <c r="E9" s="53">
        <v>87</v>
      </c>
      <c r="F9" s="22">
        <v>80</v>
      </c>
      <c r="G9" s="22">
        <v>87</v>
      </c>
      <c r="H9" s="22">
        <v>78</v>
      </c>
      <c r="I9" s="22"/>
      <c r="J9" s="22"/>
      <c r="K9" s="22"/>
      <c r="L9" s="22"/>
      <c r="M9" s="22"/>
      <c r="N9" s="22"/>
      <c r="O9" s="75">
        <f>SUM(C9:N9)</f>
        <v>555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>
        <v>11</v>
      </c>
      <c r="E10" s="53">
        <v>22</v>
      </c>
      <c r="F10" s="22">
        <v>10</v>
      </c>
      <c r="G10" s="22">
        <v>13</v>
      </c>
      <c r="H10" s="22">
        <v>10</v>
      </c>
      <c r="I10" s="22"/>
      <c r="J10" s="22"/>
      <c r="K10" s="22"/>
      <c r="L10" s="22"/>
      <c r="M10" s="22"/>
      <c r="N10" s="22"/>
      <c r="O10" s="75">
        <f>SUM(C10:N10)</f>
        <v>81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46</v>
      </c>
      <c r="D11" s="54">
        <v>0</v>
      </c>
      <c r="E11" s="54">
        <v>0</v>
      </c>
      <c r="F11" s="30">
        <v>0</v>
      </c>
      <c r="G11" s="30">
        <v>0</v>
      </c>
      <c r="H11" s="30">
        <v>0</v>
      </c>
      <c r="I11" s="30"/>
      <c r="J11" s="30"/>
      <c r="K11" s="30"/>
      <c r="L11" s="30"/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46</v>
      </c>
      <c r="D12" s="54">
        <v>0</v>
      </c>
      <c r="E12" s="54">
        <v>0</v>
      </c>
      <c r="F12" s="30">
        <v>0</v>
      </c>
      <c r="G12" s="30">
        <v>0</v>
      </c>
      <c r="H12" s="30">
        <v>0</v>
      </c>
      <c r="I12" s="30"/>
      <c r="J12" s="30"/>
      <c r="K12" s="30"/>
      <c r="L12" s="30"/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36</v>
      </c>
      <c r="B13" s="17"/>
      <c r="C13" s="55"/>
      <c r="D13" s="55"/>
      <c r="E13" s="55"/>
      <c r="F13" s="18"/>
      <c r="G13" s="18"/>
      <c r="H13" s="18">
        <v>0</v>
      </c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22</v>
      </c>
      <c r="B14" s="70" t="s">
        <v>2</v>
      </c>
      <c r="C14" s="66">
        <f t="shared" ref="C14:H14" si="1">SUM(C15+C18)</f>
        <v>1731614</v>
      </c>
      <c r="D14" s="66">
        <f t="shared" si="1"/>
        <v>1596560</v>
      </c>
      <c r="E14" s="66">
        <f t="shared" si="1"/>
        <v>1776165</v>
      </c>
      <c r="F14" s="66">
        <f t="shared" si="1"/>
        <v>1450411</v>
      </c>
      <c r="G14" s="66">
        <f t="shared" si="1"/>
        <v>1419911</v>
      </c>
      <c r="H14" s="66">
        <f t="shared" si="1"/>
        <v>1331572</v>
      </c>
      <c r="I14" s="66"/>
      <c r="J14" s="66"/>
      <c r="K14" s="66"/>
      <c r="L14" s="66"/>
      <c r="M14" s="66"/>
      <c r="N14" s="66"/>
      <c r="O14" s="74">
        <f t="shared" ref="O14:O20" si="2">SUM(C14:N14)</f>
        <v>9306233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 t="shared" ref="C15:H15" si="3">SUM(C16:C17)</f>
        <v>1417842</v>
      </c>
      <c r="D15" s="58">
        <f t="shared" si="3"/>
        <v>1246225</v>
      </c>
      <c r="E15" s="58">
        <f t="shared" si="3"/>
        <v>1321005</v>
      </c>
      <c r="F15" s="58">
        <f t="shared" si="3"/>
        <v>1230903</v>
      </c>
      <c r="G15" s="58">
        <f t="shared" si="3"/>
        <v>1132518</v>
      </c>
      <c r="H15" s="58">
        <f t="shared" si="3"/>
        <v>977224</v>
      </c>
      <c r="I15" s="59"/>
      <c r="J15" s="58"/>
      <c r="K15" s="59"/>
      <c r="L15" s="59"/>
      <c r="M15" s="59"/>
      <c r="N15" s="59"/>
      <c r="O15" s="78">
        <f t="shared" si="2"/>
        <v>7325717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962477</v>
      </c>
      <c r="D16" s="61">
        <f>658587+'[1]FEBRERO 2020 '!$AX$364</f>
        <v>782063</v>
      </c>
      <c r="E16" s="56">
        <v>839292</v>
      </c>
      <c r="F16" s="22">
        <v>842990</v>
      </c>
      <c r="G16" s="22">
        <v>796556</v>
      </c>
      <c r="H16" s="22">
        <v>570159</v>
      </c>
      <c r="I16" s="22"/>
      <c r="J16" s="22"/>
      <c r="K16" s="56"/>
      <c r="L16" s="22"/>
      <c r="M16" s="22"/>
      <c r="N16" s="22"/>
      <c r="O16" s="75">
        <f t="shared" si="2"/>
        <v>4793537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455365</v>
      </c>
      <c r="D17" s="61">
        <f>362593+101569</f>
        <v>464162</v>
      </c>
      <c r="E17" s="56">
        <v>481713</v>
      </c>
      <c r="F17" s="22">
        <v>387913</v>
      </c>
      <c r="G17" s="22">
        <v>335962</v>
      </c>
      <c r="H17" s="22">
        <v>407065</v>
      </c>
      <c r="I17" s="22"/>
      <c r="J17" s="22"/>
      <c r="K17" s="56"/>
      <c r="L17" s="22"/>
      <c r="M17" s="22"/>
      <c r="N17" s="22"/>
      <c r="O17" s="75">
        <f t="shared" si="2"/>
        <v>2532180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 t="shared" ref="C18:H18" si="4">SUM(C19:C20)</f>
        <v>313772</v>
      </c>
      <c r="D18" s="58">
        <f t="shared" si="4"/>
        <v>350335</v>
      </c>
      <c r="E18" s="58">
        <f t="shared" si="4"/>
        <v>455160</v>
      </c>
      <c r="F18" s="58">
        <f t="shared" si="4"/>
        <v>219508</v>
      </c>
      <c r="G18" s="58">
        <f t="shared" si="4"/>
        <v>287393</v>
      </c>
      <c r="H18" s="58">
        <f t="shared" si="4"/>
        <v>354348</v>
      </c>
      <c r="I18" s="58"/>
      <c r="J18" s="58"/>
      <c r="K18" s="58"/>
      <c r="L18" s="58"/>
      <c r="M18" s="58"/>
      <c r="N18" s="58"/>
      <c r="O18" s="78">
        <f t="shared" si="2"/>
        <v>1980516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44</v>
      </c>
      <c r="C19" s="61">
        <v>304469</v>
      </c>
      <c r="D19" s="61">
        <v>338530</v>
      </c>
      <c r="E19" s="56">
        <v>445143</v>
      </c>
      <c r="F19" s="22">
        <v>219508</v>
      </c>
      <c r="G19" s="22">
        <v>287393</v>
      </c>
      <c r="H19" s="22">
        <v>342623</v>
      </c>
      <c r="I19" s="22"/>
      <c r="J19" s="22"/>
      <c r="K19" s="56"/>
      <c r="L19" s="22"/>
      <c r="M19" s="22"/>
      <c r="N19" s="22"/>
      <c r="O19" s="75">
        <f t="shared" si="2"/>
        <v>1937666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45</v>
      </c>
      <c r="C20" s="61">
        <v>9303</v>
      </c>
      <c r="D20" s="61">
        <v>11805</v>
      </c>
      <c r="E20" s="56">
        <v>10017</v>
      </c>
      <c r="F20" s="22">
        <v>0</v>
      </c>
      <c r="G20" s="22">
        <v>0</v>
      </c>
      <c r="H20" s="22">
        <v>11725</v>
      </c>
      <c r="I20" s="22"/>
      <c r="J20" s="22"/>
      <c r="K20" s="56"/>
      <c r="L20" s="22"/>
      <c r="M20" s="22"/>
      <c r="N20" s="22"/>
      <c r="O20" s="75">
        <f t="shared" si="2"/>
        <v>42850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23</v>
      </c>
      <c r="C21" s="66">
        <f t="shared" ref="C21:H21" si="5">SUM(C22:C26)</f>
        <v>1731614</v>
      </c>
      <c r="D21" s="66">
        <f t="shared" si="5"/>
        <v>1596560</v>
      </c>
      <c r="E21" s="66">
        <f t="shared" si="5"/>
        <v>1776165.125</v>
      </c>
      <c r="F21" s="66">
        <f t="shared" si="5"/>
        <v>1450411</v>
      </c>
      <c r="G21" s="66">
        <f t="shared" si="5"/>
        <v>1419911</v>
      </c>
      <c r="H21" s="66">
        <f t="shared" si="5"/>
        <v>1331572</v>
      </c>
      <c r="I21" s="66"/>
      <c r="J21" s="66"/>
      <c r="K21" s="66"/>
      <c r="L21" s="66"/>
      <c r="M21" s="66"/>
      <c r="N21" s="66"/>
      <c r="O21" s="74">
        <f>SUM(C21:N21)</f>
        <v>9306233.125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>
        <v>227823</v>
      </c>
      <c r="E22" s="56">
        <v>285757.125</v>
      </c>
      <c r="F22" s="22">
        <v>169158</v>
      </c>
      <c r="G22" s="22">
        <v>142646</v>
      </c>
      <c r="H22" s="22">
        <v>209120</v>
      </c>
      <c r="I22" s="22"/>
      <c r="J22" s="22"/>
      <c r="K22" s="56"/>
      <c r="L22" s="22"/>
      <c r="M22" s="22"/>
      <c r="N22" s="22"/>
      <c r="O22" s="75">
        <f t="shared" ref="O22:O26" si="6">SUM(C22:N22)</f>
        <v>1268076.125</v>
      </c>
      <c r="P22" s="40"/>
      <c r="Q22" s="10"/>
      <c r="R22" s="8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22</v>
      </c>
      <c r="B23" s="17" t="s">
        <v>7</v>
      </c>
      <c r="C23" s="56">
        <v>665311</v>
      </c>
      <c r="D23" s="56">
        <v>561588</v>
      </c>
      <c r="E23" s="56">
        <v>445879</v>
      </c>
      <c r="F23" s="22">
        <v>585979</v>
      </c>
      <c r="G23" s="22">
        <v>460613</v>
      </c>
      <c r="H23" s="22">
        <v>380845</v>
      </c>
      <c r="I23" s="22"/>
      <c r="J23" s="22"/>
      <c r="K23" s="56"/>
      <c r="L23" s="22"/>
      <c r="M23" s="22"/>
      <c r="N23" s="22"/>
      <c r="O23" s="75">
        <f t="shared" si="6"/>
        <v>3100215</v>
      </c>
      <c r="P23" s="40"/>
      <c r="Q23" s="10"/>
      <c r="R23" s="8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>
        <v>0</v>
      </c>
      <c r="E24" s="56">
        <v>0</v>
      </c>
      <c r="F24" s="22">
        <v>55002</v>
      </c>
      <c r="G24" s="22">
        <v>0</v>
      </c>
      <c r="H24" s="22">
        <v>45000</v>
      </c>
      <c r="I24" s="22"/>
      <c r="J24" s="22"/>
      <c r="K24" s="56"/>
      <c r="L24" s="22"/>
      <c r="M24" s="22"/>
      <c r="N24" s="22"/>
      <c r="O24" s="75">
        <f t="shared" si="6"/>
        <v>154094</v>
      </c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>
        <v>765084</v>
      </c>
      <c r="E25" s="56">
        <v>932096</v>
      </c>
      <c r="F25" s="22">
        <v>616948</v>
      </c>
      <c r="G25" s="22">
        <v>752020</v>
      </c>
      <c r="H25" s="22">
        <v>650624</v>
      </c>
      <c r="I25" s="22"/>
      <c r="J25" s="22"/>
      <c r="K25" s="56"/>
      <c r="L25" s="22"/>
      <c r="M25" s="22"/>
      <c r="N25" s="22"/>
      <c r="O25" s="75">
        <f t="shared" si="6"/>
        <v>4459911</v>
      </c>
      <c r="P25" s="40"/>
      <c r="Q25" s="10"/>
      <c r="R25" s="8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x14ac:dyDescent="0.2">
      <c r="A26" s="69"/>
      <c r="B26" s="17" t="s">
        <v>9</v>
      </c>
      <c r="C26" s="56">
        <v>35500</v>
      </c>
      <c r="D26" s="56">
        <v>42065</v>
      </c>
      <c r="E26" s="56">
        <v>112433</v>
      </c>
      <c r="F26" s="22">
        <v>23324</v>
      </c>
      <c r="G26" s="22">
        <v>64632</v>
      </c>
      <c r="H26" s="22">
        <v>45983</v>
      </c>
      <c r="I26" s="22"/>
      <c r="J26" s="22"/>
      <c r="K26" s="56"/>
      <c r="L26" s="22"/>
      <c r="M26" s="22"/>
      <c r="N26" s="22"/>
      <c r="O26" s="75">
        <f t="shared" si="6"/>
        <v>323937</v>
      </c>
      <c r="P26" s="40"/>
      <c r="Q26" s="80"/>
      <c r="R26" s="8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39" customFormat="1" ht="15.75" customHeight="1" x14ac:dyDescent="0.2">
      <c r="A27" s="68" t="s">
        <v>12</v>
      </c>
      <c r="B27" s="4"/>
      <c r="C27" s="66">
        <f t="shared" ref="C27:H27" si="7">SUM(C28:C30)</f>
        <v>119432</v>
      </c>
      <c r="D27" s="66">
        <f t="shared" si="7"/>
        <v>88923</v>
      </c>
      <c r="E27" s="66">
        <f t="shared" si="7"/>
        <v>67573</v>
      </c>
      <c r="F27" s="66">
        <f t="shared" si="7"/>
        <v>90910</v>
      </c>
      <c r="G27" s="66">
        <f t="shared" si="7"/>
        <v>82505</v>
      </c>
      <c r="H27" s="66">
        <f t="shared" si="7"/>
        <v>74246</v>
      </c>
      <c r="I27" s="66"/>
      <c r="J27" s="66"/>
      <c r="K27" s="66"/>
      <c r="L27" s="66"/>
      <c r="M27" s="66"/>
      <c r="N27" s="66"/>
      <c r="O27" s="74">
        <f>SUM(C27:N27)</f>
        <v>523589</v>
      </c>
      <c r="P27" s="37"/>
      <c r="Q27" s="36"/>
      <c r="R27" s="36"/>
      <c r="S27" s="36"/>
      <c r="T27" s="36"/>
      <c r="U27" s="36"/>
      <c r="V27" s="36"/>
      <c r="W27" s="37"/>
      <c r="X27" s="37"/>
      <c r="Y27" s="8"/>
      <c r="Z27" s="38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7"/>
      <c r="AN27" s="40"/>
      <c r="AO27" s="8"/>
      <c r="AP27" s="38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7"/>
      <c r="BD27" s="37"/>
      <c r="BE27" s="8"/>
      <c r="BF27" s="38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7"/>
      <c r="BT27" s="37"/>
      <c r="BU27" s="8"/>
      <c r="BV27" s="38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7"/>
      <c r="CJ27" s="37"/>
      <c r="CK27" s="8"/>
      <c r="CL27" s="38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7"/>
      <c r="CZ27" s="37"/>
      <c r="DA27" s="8"/>
      <c r="DB27" s="38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7"/>
      <c r="DP27" s="37"/>
      <c r="DQ27" s="8"/>
      <c r="DR27" s="38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7"/>
      <c r="EF27" s="37"/>
      <c r="EG27" s="8"/>
      <c r="EH27" s="38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7"/>
      <c r="EV27" s="37"/>
      <c r="EW27" s="8"/>
      <c r="EX27" s="38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7"/>
      <c r="FL27" s="37"/>
      <c r="FM27" s="8"/>
      <c r="FN27" s="38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7"/>
      <c r="GB27" s="37"/>
      <c r="GC27" s="8"/>
      <c r="GD27" s="38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7"/>
      <c r="GR27" s="37"/>
      <c r="GS27" s="8"/>
      <c r="GT27" s="38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7"/>
      <c r="HH27" s="37"/>
      <c r="HI27" s="8"/>
      <c r="HJ27" s="38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7"/>
      <c r="HX27" s="37"/>
      <c r="HY27" s="8"/>
      <c r="HZ27" s="38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7"/>
      <c r="IN27" s="37"/>
      <c r="IO27" s="8"/>
      <c r="IP27" s="38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7"/>
      <c r="JD27" s="37"/>
      <c r="JE27" s="8"/>
      <c r="JF27" s="38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7"/>
      <c r="JT27" s="37"/>
      <c r="JU27" s="8"/>
      <c r="JV27" s="38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7"/>
      <c r="KJ27" s="37"/>
      <c r="KK27" s="8"/>
      <c r="KL27" s="38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7"/>
      <c r="KZ27" s="37"/>
      <c r="LA27" s="8"/>
      <c r="LB27" s="38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7"/>
      <c r="LP27" s="37"/>
      <c r="LQ27" s="8"/>
      <c r="LR27" s="38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7"/>
      <c r="MF27" s="37"/>
      <c r="MG27" s="8"/>
      <c r="MH27" s="38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7"/>
      <c r="MV27" s="37"/>
      <c r="MW27" s="8"/>
      <c r="MX27" s="38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7"/>
      <c r="NL27" s="37"/>
      <c r="NM27" s="8"/>
      <c r="NN27" s="38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7"/>
      <c r="OB27" s="37"/>
      <c r="OC27" s="8"/>
      <c r="OD27" s="38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7"/>
      <c r="OR27" s="37"/>
      <c r="OS27" s="8"/>
      <c r="OT27" s="38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7"/>
      <c r="PH27" s="37"/>
      <c r="PI27" s="8"/>
      <c r="PJ27" s="38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7"/>
      <c r="PX27" s="37"/>
      <c r="PY27" s="8"/>
      <c r="PZ27" s="38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7"/>
      <c r="QN27" s="37"/>
      <c r="QO27" s="8"/>
      <c r="QP27" s="38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7"/>
      <c r="RD27" s="37"/>
      <c r="RE27" s="8"/>
      <c r="RF27" s="38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7"/>
      <c r="RT27" s="37"/>
      <c r="RU27" s="8"/>
      <c r="RV27" s="38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7"/>
      <c r="SJ27" s="37"/>
      <c r="SK27" s="8"/>
      <c r="SL27" s="38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7"/>
      <c r="SZ27" s="37"/>
      <c r="TA27" s="8"/>
      <c r="TB27" s="38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7"/>
      <c r="TP27" s="37"/>
      <c r="TQ27" s="8"/>
      <c r="TR27" s="38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7"/>
      <c r="UF27" s="37"/>
      <c r="UG27" s="8"/>
      <c r="UH27" s="38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7"/>
      <c r="UV27" s="37"/>
      <c r="UW27" s="8"/>
      <c r="UX27" s="38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7"/>
      <c r="VL27" s="37"/>
      <c r="VM27" s="8"/>
      <c r="VN27" s="38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7"/>
      <c r="WB27" s="37"/>
      <c r="WC27" s="8"/>
      <c r="WD27" s="38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7"/>
      <c r="WR27" s="37"/>
      <c r="WS27" s="8"/>
      <c r="WT27" s="38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7"/>
      <c r="XH27" s="37"/>
      <c r="XI27" s="8"/>
      <c r="XJ27" s="38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7"/>
      <c r="XX27" s="37"/>
      <c r="XY27" s="8"/>
      <c r="XZ27" s="38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7"/>
      <c r="YN27" s="37"/>
      <c r="YO27" s="8"/>
      <c r="YP27" s="38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7"/>
      <c r="ZD27" s="37"/>
      <c r="ZE27" s="8"/>
      <c r="ZF27" s="38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7"/>
      <c r="ZT27" s="37"/>
      <c r="ZU27" s="8"/>
      <c r="ZV27" s="38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7"/>
      <c r="AAJ27" s="37"/>
      <c r="AAK27" s="8"/>
      <c r="AAL27" s="38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7"/>
      <c r="AAZ27" s="37"/>
      <c r="ABA27" s="8"/>
      <c r="ABB27" s="38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7"/>
      <c r="ABP27" s="37"/>
      <c r="ABQ27" s="8"/>
      <c r="ABR27" s="38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7"/>
      <c r="ACF27" s="37"/>
      <c r="ACG27" s="8"/>
      <c r="ACH27" s="38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7"/>
      <c r="ACV27" s="37"/>
      <c r="ACW27" s="8"/>
      <c r="ACX27" s="38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7"/>
      <c r="ADL27" s="37"/>
      <c r="ADM27" s="8"/>
      <c r="ADN27" s="38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7"/>
      <c r="AEB27" s="37"/>
      <c r="AEC27" s="8"/>
      <c r="AED27" s="38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7"/>
      <c r="AER27" s="37"/>
      <c r="AES27" s="8"/>
      <c r="AET27" s="38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7"/>
      <c r="AFH27" s="37"/>
      <c r="AFI27" s="8"/>
      <c r="AFJ27" s="38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7"/>
      <c r="AFX27" s="37"/>
      <c r="AFY27" s="8"/>
      <c r="AFZ27" s="38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7"/>
      <c r="AGN27" s="37"/>
      <c r="AGO27" s="8"/>
      <c r="AGP27" s="38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7"/>
      <c r="AHD27" s="37"/>
      <c r="AHE27" s="8"/>
      <c r="AHF27" s="38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7"/>
      <c r="AHT27" s="37"/>
      <c r="AHU27" s="8"/>
      <c r="AHV27" s="38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7"/>
      <c r="AIJ27" s="37"/>
      <c r="AIK27" s="8"/>
      <c r="AIL27" s="38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7"/>
      <c r="AIZ27" s="37"/>
      <c r="AJA27" s="8"/>
      <c r="AJB27" s="38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7"/>
      <c r="AJP27" s="37"/>
      <c r="AJQ27" s="8"/>
      <c r="AJR27" s="38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7"/>
      <c r="AKF27" s="37"/>
      <c r="AKG27" s="8"/>
      <c r="AKH27" s="38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7"/>
      <c r="AKV27" s="37"/>
      <c r="AKW27" s="8"/>
      <c r="AKX27" s="38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7"/>
      <c r="ALL27" s="37"/>
      <c r="ALM27" s="8"/>
      <c r="ALN27" s="38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7"/>
      <c r="AMB27" s="37"/>
      <c r="AMC27" s="8"/>
      <c r="AMD27" s="38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7"/>
      <c r="AMR27" s="37"/>
      <c r="AMS27" s="8"/>
      <c r="AMT27" s="38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7"/>
      <c r="ANH27" s="37"/>
      <c r="ANI27" s="8"/>
      <c r="ANJ27" s="38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7"/>
      <c r="ANX27" s="37"/>
      <c r="ANY27" s="8"/>
      <c r="ANZ27" s="38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7"/>
      <c r="AON27" s="37"/>
      <c r="AOO27" s="8"/>
      <c r="AOP27" s="38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7"/>
      <c r="APD27" s="37"/>
      <c r="APE27" s="8"/>
      <c r="APF27" s="38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7"/>
      <c r="APT27" s="37"/>
      <c r="APU27" s="8"/>
      <c r="APV27" s="38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7"/>
      <c r="AQJ27" s="37"/>
      <c r="AQK27" s="8"/>
      <c r="AQL27" s="38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7"/>
      <c r="AQZ27" s="37"/>
      <c r="ARA27" s="8"/>
      <c r="ARB27" s="38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7"/>
      <c r="ARP27" s="37"/>
      <c r="ARQ27" s="8"/>
      <c r="ARR27" s="38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7"/>
      <c r="ASF27" s="37"/>
      <c r="ASG27" s="8"/>
      <c r="ASH27" s="38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7"/>
      <c r="ASV27" s="37"/>
      <c r="ASW27" s="8"/>
      <c r="ASX27" s="38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7"/>
      <c r="ATL27" s="37"/>
      <c r="ATM27" s="8"/>
      <c r="ATN27" s="38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7"/>
      <c r="AUB27" s="37"/>
      <c r="AUC27" s="8"/>
      <c r="AUD27" s="38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7"/>
      <c r="AUR27" s="37"/>
      <c r="AUS27" s="8"/>
      <c r="AUT27" s="38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7"/>
      <c r="AVH27" s="37"/>
      <c r="AVI27" s="8"/>
      <c r="AVJ27" s="38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7"/>
      <c r="AVX27" s="37"/>
      <c r="AVY27" s="8"/>
      <c r="AVZ27" s="38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7"/>
      <c r="AWN27" s="37"/>
      <c r="AWO27" s="8"/>
      <c r="AWP27" s="38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7"/>
      <c r="AXD27" s="37"/>
      <c r="AXE27" s="8"/>
      <c r="AXF27" s="38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7"/>
      <c r="AXT27" s="37"/>
      <c r="AXU27" s="8"/>
      <c r="AXV27" s="38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7"/>
      <c r="AYJ27" s="37"/>
      <c r="AYK27" s="8"/>
      <c r="AYL27" s="38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7"/>
      <c r="AYZ27" s="37"/>
      <c r="AZA27" s="8"/>
      <c r="AZB27" s="38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7"/>
      <c r="AZP27" s="37"/>
      <c r="AZQ27" s="8"/>
      <c r="AZR27" s="38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7"/>
      <c r="BAF27" s="37"/>
      <c r="BAG27" s="8"/>
      <c r="BAH27" s="38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7"/>
      <c r="BAV27" s="37"/>
      <c r="BAW27" s="8"/>
      <c r="BAX27" s="38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7"/>
      <c r="BBL27" s="37"/>
      <c r="BBM27" s="8"/>
      <c r="BBN27" s="38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7"/>
      <c r="BCB27" s="37"/>
      <c r="BCC27" s="8"/>
      <c r="BCD27" s="38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7"/>
      <c r="BCR27" s="37"/>
      <c r="BCS27" s="8"/>
      <c r="BCT27" s="38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7"/>
      <c r="BDH27" s="37"/>
      <c r="BDI27" s="8"/>
      <c r="BDJ27" s="38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7"/>
      <c r="BDX27" s="37"/>
      <c r="BDY27" s="8"/>
      <c r="BDZ27" s="38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7"/>
      <c r="BEN27" s="37"/>
      <c r="BEO27" s="8"/>
      <c r="BEP27" s="38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7"/>
      <c r="BFD27" s="37"/>
      <c r="BFE27" s="8"/>
      <c r="BFF27" s="38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7"/>
      <c r="BFT27" s="37"/>
      <c r="BFU27" s="8"/>
      <c r="BFV27" s="38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7"/>
      <c r="BGJ27" s="37"/>
      <c r="BGK27" s="8"/>
      <c r="BGL27" s="38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7"/>
      <c r="BGZ27" s="37"/>
      <c r="BHA27" s="8"/>
      <c r="BHB27" s="38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7"/>
      <c r="BHP27" s="37"/>
      <c r="BHQ27" s="8"/>
      <c r="BHR27" s="38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7"/>
      <c r="BIF27" s="37"/>
      <c r="BIG27" s="8"/>
      <c r="BIH27" s="38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7"/>
      <c r="BIV27" s="37"/>
      <c r="BIW27" s="8"/>
      <c r="BIX27" s="38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7"/>
      <c r="BJL27" s="37"/>
      <c r="BJM27" s="8"/>
      <c r="BJN27" s="38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7"/>
      <c r="BKB27" s="37"/>
      <c r="BKC27" s="8"/>
      <c r="BKD27" s="38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7"/>
      <c r="BKR27" s="37"/>
      <c r="BKS27" s="8"/>
      <c r="BKT27" s="38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7"/>
      <c r="BLH27" s="37"/>
      <c r="BLI27" s="8"/>
      <c r="BLJ27" s="38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7"/>
      <c r="BLX27" s="37"/>
      <c r="BLY27" s="8"/>
      <c r="BLZ27" s="38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7"/>
      <c r="BMN27" s="37"/>
      <c r="BMO27" s="8"/>
      <c r="BMP27" s="38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7"/>
      <c r="BND27" s="37"/>
      <c r="BNE27" s="8"/>
      <c r="BNF27" s="38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7"/>
      <c r="BNT27" s="37"/>
      <c r="BNU27" s="8"/>
      <c r="BNV27" s="38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7"/>
      <c r="BOJ27" s="37"/>
      <c r="BOK27" s="8"/>
      <c r="BOL27" s="38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7"/>
      <c r="BOZ27" s="37"/>
      <c r="BPA27" s="8"/>
      <c r="BPB27" s="38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7"/>
      <c r="BPP27" s="37"/>
      <c r="BPQ27" s="8"/>
      <c r="BPR27" s="38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7"/>
      <c r="BQF27" s="37"/>
      <c r="BQG27" s="8"/>
      <c r="BQH27" s="38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7"/>
      <c r="BQV27" s="37"/>
      <c r="BQW27" s="8"/>
      <c r="BQX27" s="38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7"/>
      <c r="BRL27" s="37"/>
      <c r="BRM27" s="8"/>
      <c r="BRN27" s="38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7"/>
      <c r="BSB27" s="37"/>
      <c r="BSC27" s="8"/>
      <c r="BSD27" s="38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7"/>
      <c r="BSR27" s="37"/>
      <c r="BSS27" s="8"/>
      <c r="BST27" s="38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7"/>
      <c r="BTH27" s="37"/>
      <c r="BTI27" s="8"/>
      <c r="BTJ27" s="38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7"/>
      <c r="BTX27" s="37"/>
      <c r="BTY27" s="8"/>
      <c r="BTZ27" s="38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7"/>
      <c r="BUN27" s="37"/>
      <c r="BUO27" s="8"/>
      <c r="BUP27" s="38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7"/>
      <c r="BVD27" s="37"/>
      <c r="BVE27" s="8"/>
      <c r="BVF27" s="38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7"/>
      <c r="BVT27" s="37"/>
      <c r="BVU27" s="8"/>
      <c r="BVV27" s="38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7"/>
      <c r="BWJ27" s="37"/>
      <c r="BWK27" s="8"/>
      <c r="BWL27" s="38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7"/>
      <c r="BWZ27" s="37"/>
      <c r="BXA27" s="8"/>
      <c r="BXB27" s="38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7"/>
      <c r="BXP27" s="37"/>
      <c r="BXQ27" s="8"/>
      <c r="BXR27" s="38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7"/>
      <c r="BYF27" s="37"/>
      <c r="BYG27" s="8"/>
      <c r="BYH27" s="38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7"/>
      <c r="BYV27" s="37"/>
      <c r="BYW27" s="8"/>
      <c r="BYX27" s="38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7"/>
      <c r="BZL27" s="37"/>
      <c r="BZM27" s="8"/>
      <c r="BZN27" s="38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7"/>
      <c r="CAB27" s="37"/>
      <c r="CAC27" s="8"/>
      <c r="CAD27" s="38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7"/>
      <c r="CAR27" s="37"/>
      <c r="CAS27" s="8"/>
      <c r="CAT27" s="38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7"/>
      <c r="CBH27" s="37"/>
      <c r="CBI27" s="8"/>
      <c r="CBJ27" s="38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7"/>
      <c r="CBX27" s="37"/>
      <c r="CBY27" s="8"/>
      <c r="CBZ27" s="38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7"/>
      <c r="CCN27" s="37"/>
      <c r="CCO27" s="8"/>
      <c r="CCP27" s="38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7"/>
      <c r="CDD27" s="37"/>
      <c r="CDE27" s="8"/>
      <c r="CDF27" s="38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7"/>
      <c r="CDT27" s="37"/>
      <c r="CDU27" s="8"/>
      <c r="CDV27" s="38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7"/>
      <c r="CEJ27" s="37"/>
      <c r="CEK27" s="8"/>
      <c r="CEL27" s="38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7"/>
      <c r="CEZ27" s="37"/>
      <c r="CFA27" s="8"/>
      <c r="CFB27" s="38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7"/>
      <c r="CFP27" s="37"/>
      <c r="CFQ27" s="8"/>
      <c r="CFR27" s="38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7"/>
      <c r="CGF27" s="37"/>
      <c r="CGG27" s="8"/>
      <c r="CGH27" s="38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7"/>
      <c r="CGV27" s="37"/>
      <c r="CGW27" s="8"/>
      <c r="CGX27" s="38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7"/>
      <c r="CHL27" s="37"/>
      <c r="CHM27" s="8"/>
      <c r="CHN27" s="38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7"/>
      <c r="CIB27" s="37"/>
      <c r="CIC27" s="8"/>
      <c r="CID27" s="38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7"/>
      <c r="CIR27" s="37"/>
      <c r="CIS27" s="8"/>
      <c r="CIT27" s="38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7"/>
      <c r="CJH27" s="37"/>
      <c r="CJI27" s="8"/>
      <c r="CJJ27" s="38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7"/>
      <c r="CJX27" s="37"/>
      <c r="CJY27" s="8"/>
      <c r="CJZ27" s="38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7"/>
      <c r="CKN27" s="37"/>
      <c r="CKO27" s="8"/>
      <c r="CKP27" s="38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7"/>
      <c r="CLD27" s="37"/>
      <c r="CLE27" s="8"/>
      <c r="CLF27" s="38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7"/>
      <c r="CLT27" s="37"/>
      <c r="CLU27" s="8"/>
      <c r="CLV27" s="38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7"/>
      <c r="CMJ27" s="37"/>
      <c r="CMK27" s="8"/>
      <c r="CML27" s="38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7"/>
      <c r="CMZ27" s="37"/>
      <c r="CNA27" s="8"/>
      <c r="CNB27" s="38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7"/>
      <c r="CNP27" s="37"/>
      <c r="CNQ27" s="8"/>
      <c r="CNR27" s="38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7"/>
      <c r="COF27" s="37"/>
      <c r="COG27" s="8"/>
      <c r="COH27" s="38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7"/>
      <c r="COV27" s="37"/>
      <c r="COW27" s="8"/>
      <c r="COX27" s="38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7"/>
      <c r="CPL27" s="37"/>
      <c r="CPM27" s="8"/>
      <c r="CPN27" s="38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7"/>
      <c r="CQB27" s="37"/>
      <c r="CQC27" s="8"/>
      <c r="CQD27" s="38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7"/>
      <c r="CQR27" s="37"/>
      <c r="CQS27" s="8"/>
      <c r="CQT27" s="38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7"/>
      <c r="CRH27" s="37"/>
      <c r="CRI27" s="8"/>
      <c r="CRJ27" s="38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7"/>
      <c r="CRX27" s="37"/>
      <c r="CRY27" s="8"/>
      <c r="CRZ27" s="38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7"/>
      <c r="CSN27" s="37"/>
      <c r="CSO27" s="8"/>
      <c r="CSP27" s="38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7"/>
      <c r="CTD27" s="37"/>
      <c r="CTE27" s="8"/>
      <c r="CTF27" s="38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7"/>
      <c r="CTT27" s="37"/>
      <c r="CTU27" s="8"/>
      <c r="CTV27" s="38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7"/>
      <c r="CUJ27" s="37"/>
      <c r="CUK27" s="8"/>
      <c r="CUL27" s="38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7"/>
      <c r="CUZ27" s="37"/>
      <c r="CVA27" s="8"/>
      <c r="CVB27" s="38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7"/>
      <c r="CVP27" s="37"/>
      <c r="CVQ27" s="8"/>
      <c r="CVR27" s="38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7"/>
      <c r="CWF27" s="37"/>
      <c r="CWG27" s="8"/>
      <c r="CWH27" s="38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7"/>
      <c r="CWV27" s="37"/>
      <c r="CWW27" s="8"/>
      <c r="CWX27" s="38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7"/>
      <c r="CXL27" s="37"/>
      <c r="CXM27" s="8"/>
      <c r="CXN27" s="38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7"/>
      <c r="CYB27" s="37"/>
      <c r="CYC27" s="8"/>
      <c r="CYD27" s="38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7"/>
      <c r="CYR27" s="37"/>
      <c r="CYS27" s="8"/>
      <c r="CYT27" s="38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7"/>
      <c r="CZH27" s="37"/>
      <c r="CZI27" s="8"/>
      <c r="CZJ27" s="38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7"/>
      <c r="CZX27" s="37"/>
      <c r="CZY27" s="8"/>
      <c r="CZZ27" s="38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7"/>
      <c r="DAN27" s="37"/>
      <c r="DAO27" s="8"/>
      <c r="DAP27" s="38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7"/>
      <c r="DBD27" s="37"/>
      <c r="DBE27" s="8"/>
      <c r="DBF27" s="38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7"/>
      <c r="DBT27" s="37"/>
      <c r="DBU27" s="8"/>
      <c r="DBV27" s="38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7"/>
      <c r="DCJ27" s="37"/>
      <c r="DCK27" s="8"/>
      <c r="DCL27" s="38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7"/>
      <c r="DCZ27" s="37"/>
      <c r="DDA27" s="8"/>
      <c r="DDB27" s="38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7"/>
      <c r="DDP27" s="37"/>
      <c r="DDQ27" s="8"/>
      <c r="DDR27" s="38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7"/>
      <c r="DEF27" s="37"/>
      <c r="DEG27" s="8"/>
      <c r="DEH27" s="38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7"/>
      <c r="DEV27" s="37"/>
      <c r="DEW27" s="8"/>
      <c r="DEX27" s="38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7"/>
      <c r="DFL27" s="37"/>
      <c r="DFM27" s="8"/>
      <c r="DFN27" s="38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7"/>
      <c r="DGB27" s="37"/>
      <c r="DGC27" s="8"/>
      <c r="DGD27" s="38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7"/>
      <c r="DGR27" s="37"/>
      <c r="DGS27" s="8"/>
      <c r="DGT27" s="38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7"/>
      <c r="DHH27" s="37"/>
      <c r="DHI27" s="8"/>
      <c r="DHJ27" s="38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7"/>
      <c r="DHX27" s="37"/>
      <c r="DHY27" s="8"/>
      <c r="DHZ27" s="38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7"/>
      <c r="DIN27" s="37"/>
      <c r="DIO27" s="8"/>
      <c r="DIP27" s="38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7"/>
      <c r="DJD27" s="37"/>
      <c r="DJE27" s="8"/>
      <c r="DJF27" s="38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7"/>
      <c r="DJT27" s="37"/>
      <c r="DJU27" s="8"/>
      <c r="DJV27" s="38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7"/>
      <c r="DKJ27" s="37"/>
      <c r="DKK27" s="8"/>
      <c r="DKL27" s="38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7"/>
      <c r="DKZ27" s="37"/>
      <c r="DLA27" s="8"/>
      <c r="DLB27" s="38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7"/>
      <c r="DLP27" s="37"/>
      <c r="DLQ27" s="8"/>
      <c r="DLR27" s="38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7"/>
      <c r="DMF27" s="37"/>
      <c r="DMG27" s="8"/>
      <c r="DMH27" s="38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7"/>
      <c r="DMV27" s="37"/>
      <c r="DMW27" s="8"/>
      <c r="DMX27" s="38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7"/>
      <c r="DNL27" s="37"/>
      <c r="DNM27" s="8"/>
      <c r="DNN27" s="38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7"/>
      <c r="DOB27" s="37"/>
      <c r="DOC27" s="8"/>
      <c r="DOD27" s="38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7"/>
      <c r="DOR27" s="37"/>
      <c r="DOS27" s="8"/>
      <c r="DOT27" s="38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7"/>
      <c r="DPH27" s="37"/>
      <c r="DPI27" s="8"/>
      <c r="DPJ27" s="38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7"/>
      <c r="DPX27" s="37"/>
      <c r="DPY27" s="8"/>
      <c r="DPZ27" s="38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7"/>
      <c r="DQN27" s="37"/>
      <c r="DQO27" s="8"/>
      <c r="DQP27" s="38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7"/>
      <c r="DRD27" s="37"/>
      <c r="DRE27" s="8"/>
      <c r="DRF27" s="38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7"/>
      <c r="DRT27" s="37"/>
      <c r="DRU27" s="8"/>
      <c r="DRV27" s="38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7"/>
      <c r="DSJ27" s="37"/>
      <c r="DSK27" s="8"/>
      <c r="DSL27" s="38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7"/>
      <c r="DSZ27" s="37"/>
      <c r="DTA27" s="8"/>
      <c r="DTB27" s="38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7"/>
      <c r="DTP27" s="37"/>
      <c r="DTQ27" s="8"/>
      <c r="DTR27" s="38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7"/>
      <c r="DUF27" s="37"/>
      <c r="DUG27" s="8"/>
      <c r="DUH27" s="38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7"/>
      <c r="DUV27" s="37"/>
      <c r="DUW27" s="8"/>
      <c r="DUX27" s="38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7"/>
      <c r="DVL27" s="37"/>
      <c r="DVM27" s="8"/>
      <c r="DVN27" s="38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7"/>
      <c r="DWB27" s="37"/>
      <c r="DWC27" s="8"/>
      <c r="DWD27" s="38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7"/>
      <c r="DWR27" s="37"/>
      <c r="DWS27" s="8"/>
      <c r="DWT27" s="38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7"/>
      <c r="DXH27" s="37"/>
      <c r="DXI27" s="8"/>
      <c r="DXJ27" s="38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7"/>
      <c r="DXX27" s="37"/>
      <c r="DXY27" s="8"/>
      <c r="DXZ27" s="38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7"/>
      <c r="DYN27" s="37"/>
      <c r="DYO27" s="8"/>
      <c r="DYP27" s="38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7"/>
      <c r="DZD27" s="37"/>
      <c r="DZE27" s="8"/>
      <c r="DZF27" s="38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7"/>
      <c r="DZT27" s="37"/>
      <c r="DZU27" s="8"/>
      <c r="DZV27" s="38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7"/>
      <c r="EAJ27" s="37"/>
      <c r="EAK27" s="8"/>
      <c r="EAL27" s="38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7"/>
      <c r="EAZ27" s="37"/>
      <c r="EBA27" s="8"/>
      <c r="EBB27" s="38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7"/>
      <c r="EBP27" s="37"/>
      <c r="EBQ27" s="8"/>
      <c r="EBR27" s="38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7"/>
      <c r="ECF27" s="37"/>
      <c r="ECG27" s="8"/>
      <c r="ECH27" s="38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7"/>
      <c r="ECV27" s="37"/>
      <c r="ECW27" s="8"/>
      <c r="ECX27" s="38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7"/>
      <c r="EDL27" s="37"/>
      <c r="EDM27" s="8"/>
      <c r="EDN27" s="38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7"/>
      <c r="EEB27" s="37"/>
      <c r="EEC27" s="8"/>
      <c r="EED27" s="38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7"/>
      <c r="EER27" s="37"/>
      <c r="EES27" s="8"/>
      <c r="EET27" s="38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7"/>
      <c r="EFH27" s="37"/>
      <c r="EFI27" s="8"/>
      <c r="EFJ27" s="38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7"/>
      <c r="EFX27" s="37"/>
      <c r="EFY27" s="8"/>
      <c r="EFZ27" s="38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7"/>
      <c r="EGN27" s="37"/>
      <c r="EGO27" s="8"/>
      <c r="EGP27" s="38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7"/>
      <c r="EHD27" s="37"/>
      <c r="EHE27" s="8"/>
      <c r="EHF27" s="38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7"/>
      <c r="EHT27" s="37"/>
      <c r="EHU27" s="8"/>
      <c r="EHV27" s="38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7"/>
      <c r="EIJ27" s="37"/>
      <c r="EIK27" s="8"/>
      <c r="EIL27" s="38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7"/>
      <c r="EIZ27" s="37"/>
      <c r="EJA27" s="8"/>
      <c r="EJB27" s="38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7"/>
      <c r="EJP27" s="37"/>
      <c r="EJQ27" s="8"/>
      <c r="EJR27" s="38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7"/>
      <c r="EKF27" s="37"/>
      <c r="EKG27" s="8"/>
      <c r="EKH27" s="38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7"/>
      <c r="EKV27" s="37"/>
      <c r="EKW27" s="8"/>
      <c r="EKX27" s="38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7"/>
      <c r="ELL27" s="37"/>
      <c r="ELM27" s="8"/>
      <c r="ELN27" s="38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7"/>
      <c r="EMB27" s="37"/>
      <c r="EMC27" s="8"/>
      <c r="EMD27" s="38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7"/>
      <c r="EMR27" s="37"/>
      <c r="EMS27" s="8"/>
      <c r="EMT27" s="38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7"/>
      <c r="ENH27" s="37"/>
      <c r="ENI27" s="8"/>
      <c r="ENJ27" s="38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7"/>
      <c r="ENX27" s="37"/>
      <c r="ENY27" s="8"/>
      <c r="ENZ27" s="38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7"/>
      <c r="EON27" s="37"/>
      <c r="EOO27" s="8"/>
      <c r="EOP27" s="38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7"/>
      <c r="EPD27" s="37"/>
      <c r="EPE27" s="8"/>
      <c r="EPF27" s="38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7"/>
      <c r="EPT27" s="37"/>
      <c r="EPU27" s="8"/>
      <c r="EPV27" s="38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7"/>
      <c r="EQJ27" s="37"/>
      <c r="EQK27" s="8"/>
      <c r="EQL27" s="38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7"/>
      <c r="EQZ27" s="37"/>
      <c r="ERA27" s="8"/>
      <c r="ERB27" s="38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7"/>
      <c r="ERP27" s="37"/>
      <c r="ERQ27" s="8"/>
      <c r="ERR27" s="38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7"/>
      <c r="ESF27" s="37"/>
      <c r="ESG27" s="8"/>
      <c r="ESH27" s="38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7"/>
      <c r="ESV27" s="37"/>
      <c r="ESW27" s="8"/>
      <c r="ESX27" s="38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7"/>
      <c r="ETL27" s="37"/>
      <c r="ETM27" s="8"/>
      <c r="ETN27" s="38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7"/>
      <c r="EUB27" s="37"/>
      <c r="EUC27" s="8"/>
      <c r="EUD27" s="38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7"/>
      <c r="EUR27" s="37"/>
      <c r="EUS27" s="8"/>
      <c r="EUT27" s="38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7"/>
      <c r="EVH27" s="37"/>
      <c r="EVI27" s="8"/>
      <c r="EVJ27" s="38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7"/>
      <c r="EVX27" s="37"/>
      <c r="EVY27" s="8"/>
      <c r="EVZ27" s="38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7"/>
      <c r="EWN27" s="37"/>
      <c r="EWO27" s="8"/>
      <c r="EWP27" s="38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7"/>
      <c r="EXD27" s="37"/>
      <c r="EXE27" s="8"/>
      <c r="EXF27" s="38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7"/>
      <c r="EXT27" s="37"/>
      <c r="EXU27" s="8"/>
      <c r="EXV27" s="38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7"/>
      <c r="EYJ27" s="37"/>
      <c r="EYK27" s="8"/>
      <c r="EYL27" s="38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7"/>
      <c r="EYZ27" s="37"/>
      <c r="EZA27" s="8"/>
      <c r="EZB27" s="38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7"/>
      <c r="EZP27" s="37"/>
      <c r="EZQ27" s="8"/>
      <c r="EZR27" s="38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7"/>
      <c r="FAF27" s="37"/>
      <c r="FAG27" s="8"/>
      <c r="FAH27" s="38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7"/>
      <c r="FAV27" s="37"/>
      <c r="FAW27" s="8"/>
      <c r="FAX27" s="38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7"/>
      <c r="FBL27" s="37"/>
      <c r="FBM27" s="8"/>
      <c r="FBN27" s="38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7"/>
      <c r="FCB27" s="37"/>
      <c r="FCC27" s="8"/>
      <c r="FCD27" s="38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7"/>
      <c r="FCR27" s="37"/>
      <c r="FCS27" s="8"/>
      <c r="FCT27" s="38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7"/>
      <c r="FDH27" s="37"/>
      <c r="FDI27" s="8"/>
      <c r="FDJ27" s="38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7"/>
      <c r="FDX27" s="37"/>
      <c r="FDY27" s="8"/>
      <c r="FDZ27" s="38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7"/>
      <c r="FEN27" s="37"/>
      <c r="FEO27" s="8"/>
      <c r="FEP27" s="38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7"/>
      <c r="FFD27" s="37"/>
      <c r="FFE27" s="8"/>
      <c r="FFF27" s="38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7"/>
      <c r="FFT27" s="37"/>
      <c r="FFU27" s="8"/>
      <c r="FFV27" s="38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7"/>
      <c r="FGJ27" s="37"/>
      <c r="FGK27" s="8"/>
      <c r="FGL27" s="38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7"/>
      <c r="FGZ27" s="37"/>
      <c r="FHA27" s="8"/>
      <c r="FHB27" s="38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7"/>
      <c r="FHP27" s="37"/>
      <c r="FHQ27" s="8"/>
      <c r="FHR27" s="38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7"/>
      <c r="FIF27" s="37"/>
      <c r="FIG27" s="8"/>
      <c r="FIH27" s="38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7"/>
      <c r="FIV27" s="37"/>
      <c r="FIW27" s="8"/>
      <c r="FIX27" s="38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7"/>
      <c r="FJL27" s="37"/>
      <c r="FJM27" s="8"/>
      <c r="FJN27" s="38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7"/>
      <c r="FKB27" s="37"/>
      <c r="FKC27" s="8"/>
      <c r="FKD27" s="38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7"/>
      <c r="FKR27" s="37"/>
      <c r="FKS27" s="8"/>
      <c r="FKT27" s="38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7"/>
      <c r="FLH27" s="37"/>
      <c r="FLI27" s="8"/>
      <c r="FLJ27" s="38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7"/>
      <c r="FLX27" s="37"/>
      <c r="FLY27" s="8"/>
      <c r="FLZ27" s="38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7"/>
      <c r="FMN27" s="37"/>
      <c r="FMO27" s="8"/>
      <c r="FMP27" s="38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7"/>
      <c r="FND27" s="37"/>
      <c r="FNE27" s="8"/>
      <c r="FNF27" s="38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7"/>
      <c r="FNT27" s="37"/>
      <c r="FNU27" s="8"/>
      <c r="FNV27" s="38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7"/>
      <c r="FOJ27" s="37"/>
      <c r="FOK27" s="8"/>
      <c r="FOL27" s="38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7"/>
      <c r="FOZ27" s="37"/>
      <c r="FPA27" s="8"/>
      <c r="FPB27" s="38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7"/>
      <c r="FPP27" s="37"/>
      <c r="FPQ27" s="8"/>
      <c r="FPR27" s="38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7"/>
      <c r="FQF27" s="37"/>
      <c r="FQG27" s="8"/>
      <c r="FQH27" s="38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7"/>
      <c r="FQV27" s="37"/>
      <c r="FQW27" s="8"/>
      <c r="FQX27" s="38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7"/>
      <c r="FRL27" s="37"/>
      <c r="FRM27" s="8"/>
      <c r="FRN27" s="38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7"/>
      <c r="FSB27" s="37"/>
      <c r="FSC27" s="8"/>
      <c r="FSD27" s="38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7"/>
      <c r="FSR27" s="37"/>
      <c r="FSS27" s="8"/>
      <c r="FST27" s="38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7"/>
      <c r="FTH27" s="37"/>
      <c r="FTI27" s="8"/>
      <c r="FTJ27" s="38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7"/>
      <c r="FTX27" s="37"/>
      <c r="FTY27" s="8"/>
      <c r="FTZ27" s="38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7"/>
      <c r="FUN27" s="37"/>
      <c r="FUO27" s="8"/>
      <c r="FUP27" s="38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7"/>
      <c r="FVD27" s="37"/>
      <c r="FVE27" s="8"/>
      <c r="FVF27" s="38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7"/>
      <c r="FVT27" s="37"/>
      <c r="FVU27" s="8"/>
      <c r="FVV27" s="38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7"/>
      <c r="FWJ27" s="37"/>
      <c r="FWK27" s="8"/>
      <c r="FWL27" s="38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7"/>
      <c r="FWZ27" s="37"/>
      <c r="FXA27" s="8"/>
      <c r="FXB27" s="38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7"/>
      <c r="FXP27" s="37"/>
      <c r="FXQ27" s="8"/>
      <c r="FXR27" s="38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7"/>
      <c r="FYF27" s="37"/>
      <c r="FYG27" s="8"/>
      <c r="FYH27" s="38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7"/>
      <c r="FYV27" s="37"/>
      <c r="FYW27" s="8"/>
      <c r="FYX27" s="38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7"/>
      <c r="FZL27" s="37"/>
      <c r="FZM27" s="8"/>
      <c r="FZN27" s="38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7"/>
      <c r="GAB27" s="37"/>
      <c r="GAC27" s="8"/>
      <c r="GAD27" s="38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7"/>
      <c r="GAR27" s="37"/>
      <c r="GAS27" s="8"/>
      <c r="GAT27" s="38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7"/>
      <c r="GBH27" s="37"/>
      <c r="GBI27" s="8"/>
      <c r="GBJ27" s="38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7"/>
      <c r="GBX27" s="37"/>
      <c r="GBY27" s="8"/>
      <c r="GBZ27" s="38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7"/>
      <c r="GCN27" s="37"/>
      <c r="GCO27" s="8"/>
      <c r="GCP27" s="38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7"/>
      <c r="GDD27" s="37"/>
      <c r="GDE27" s="8"/>
      <c r="GDF27" s="38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7"/>
      <c r="GDT27" s="37"/>
      <c r="GDU27" s="8"/>
      <c r="GDV27" s="38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7"/>
      <c r="GEJ27" s="37"/>
      <c r="GEK27" s="8"/>
      <c r="GEL27" s="38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7"/>
      <c r="GEZ27" s="37"/>
      <c r="GFA27" s="8"/>
      <c r="GFB27" s="38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7"/>
      <c r="GFP27" s="37"/>
      <c r="GFQ27" s="8"/>
      <c r="GFR27" s="38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7"/>
      <c r="GGF27" s="37"/>
      <c r="GGG27" s="8"/>
      <c r="GGH27" s="38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7"/>
      <c r="GGV27" s="37"/>
      <c r="GGW27" s="8"/>
      <c r="GGX27" s="38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7"/>
      <c r="GHL27" s="37"/>
      <c r="GHM27" s="8"/>
      <c r="GHN27" s="38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7"/>
      <c r="GIB27" s="37"/>
      <c r="GIC27" s="8"/>
      <c r="GID27" s="38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7"/>
      <c r="GIR27" s="37"/>
      <c r="GIS27" s="8"/>
      <c r="GIT27" s="38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7"/>
      <c r="GJH27" s="37"/>
      <c r="GJI27" s="8"/>
      <c r="GJJ27" s="38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7"/>
      <c r="GJX27" s="37"/>
      <c r="GJY27" s="8"/>
      <c r="GJZ27" s="38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7"/>
      <c r="GKN27" s="37"/>
      <c r="GKO27" s="8"/>
      <c r="GKP27" s="38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7"/>
      <c r="GLD27" s="37"/>
      <c r="GLE27" s="8"/>
      <c r="GLF27" s="38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7"/>
      <c r="GLT27" s="37"/>
      <c r="GLU27" s="8"/>
      <c r="GLV27" s="38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7"/>
      <c r="GMJ27" s="37"/>
      <c r="GMK27" s="8"/>
      <c r="GML27" s="38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7"/>
      <c r="GMZ27" s="37"/>
      <c r="GNA27" s="8"/>
      <c r="GNB27" s="38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7"/>
      <c r="GNP27" s="37"/>
      <c r="GNQ27" s="8"/>
      <c r="GNR27" s="38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7"/>
      <c r="GOF27" s="37"/>
      <c r="GOG27" s="8"/>
      <c r="GOH27" s="38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7"/>
      <c r="GOV27" s="37"/>
      <c r="GOW27" s="8"/>
      <c r="GOX27" s="38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7"/>
      <c r="GPL27" s="37"/>
      <c r="GPM27" s="8"/>
      <c r="GPN27" s="38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7"/>
      <c r="GQB27" s="37"/>
      <c r="GQC27" s="8"/>
      <c r="GQD27" s="38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7"/>
      <c r="GQR27" s="37"/>
      <c r="GQS27" s="8"/>
      <c r="GQT27" s="38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7"/>
      <c r="GRH27" s="37"/>
      <c r="GRI27" s="8"/>
      <c r="GRJ27" s="38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7"/>
      <c r="GRX27" s="37"/>
      <c r="GRY27" s="8"/>
      <c r="GRZ27" s="38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7"/>
      <c r="GSN27" s="37"/>
      <c r="GSO27" s="8"/>
      <c r="GSP27" s="38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7"/>
      <c r="GTD27" s="37"/>
      <c r="GTE27" s="8"/>
      <c r="GTF27" s="38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7"/>
      <c r="GTT27" s="37"/>
      <c r="GTU27" s="8"/>
      <c r="GTV27" s="38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7"/>
      <c r="GUJ27" s="37"/>
      <c r="GUK27" s="8"/>
      <c r="GUL27" s="38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7"/>
      <c r="GUZ27" s="37"/>
      <c r="GVA27" s="8"/>
      <c r="GVB27" s="38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7"/>
      <c r="GVP27" s="37"/>
      <c r="GVQ27" s="8"/>
      <c r="GVR27" s="38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7"/>
      <c r="GWF27" s="37"/>
      <c r="GWG27" s="8"/>
      <c r="GWH27" s="38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7"/>
      <c r="GWV27" s="37"/>
      <c r="GWW27" s="8"/>
      <c r="GWX27" s="38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7"/>
      <c r="GXL27" s="37"/>
      <c r="GXM27" s="8"/>
      <c r="GXN27" s="38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7"/>
      <c r="GYB27" s="37"/>
      <c r="GYC27" s="8"/>
      <c r="GYD27" s="38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7"/>
      <c r="GYR27" s="37"/>
      <c r="GYS27" s="8"/>
      <c r="GYT27" s="38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7"/>
      <c r="GZH27" s="37"/>
      <c r="GZI27" s="8"/>
      <c r="GZJ27" s="38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7"/>
      <c r="GZX27" s="37"/>
      <c r="GZY27" s="8"/>
      <c r="GZZ27" s="38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7"/>
      <c r="HAN27" s="37"/>
      <c r="HAO27" s="8"/>
      <c r="HAP27" s="38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7"/>
      <c r="HBD27" s="37"/>
      <c r="HBE27" s="8"/>
      <c r="HBF27" s="38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7"/>
      <c r="HBT27" s="37"/>
      <c r="HBU27" s="8"/>
      <c r="HBV27" s="38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7"/>
      <c r="HCJ27" s="37"/>
      <c r="HCK27" s="8"/>
      <c r="HCL27" s="38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7"/>
      <c r="HCZ27" s="37"/>
      <c r="HDA27" s="8"/>
      <c r="HDB27" s="38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7"/>
      <c r="HDP27" s="37"/>
      <c r="HDQ27" s="8"/>
      <c r="HDR27" s="38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7"/>
      <c r="HEF27" s="37"/>
      <c r="HEG27" s="8"/>
      <c r="HEH27" s="38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7"/>
      <c r="HEV27" s="37"/>
      <c r="HEW27" s="8"/>
      <c r="HEX27" s="38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7"/>
      <c r="HFL27" s="37"/>
      <c r="HFM27" s="8"/>
      <c r="HFN27" s="38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7"/>
      <c r="HGB27" s="37"/>
      <c r="HGC27" s="8"/>
      <c r="HGD27" s="38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7"/>
      <c r="HGR27" s="37"/>
      <c r="HGS27" s="8"/>
      <c r="HGT27" s="38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7"/>
      <c r="HHH27" s="37"/>
      <c r="HHI27" s="8"/>
      <c r="HHJ27" s="38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7"/>
      <c r="HHX27" s="37"/>
      <c r="HHY27" s="8"/>
      <c r="HHZ27" s="38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7"/>
      <c r="HIN27" s="37"/>
      <c r="HIO27" s="8"/>
      <c r="HIP27" s="38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7"/>
      <c r="HJD27" s="37"/>
      <c r="HJE27" s="8"/>
      <c r="HJF27" s="38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7"/>
      <c r="HJT27" s="37"/>
      <c r="HJU27" s="8"/>
      <c r="HJV27" s="38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7"/>
      <c r="HKJ27" s="37"/>
      <c r="HKK27" s="8"/>
      <c r="HKL27" s="38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7"/>
      <c r="HKZ27" s="37"/>
      <c r="HLA27" s="8"/>
      <c r="HLB27" s="38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7"/>
      <c r="HLP27" s="37"/>
      <c r="HLQ27" s="8"/>
      <c r="HLR27" s="38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7"/>
      <c r="HMF27" s="37"/>
      <c r="HMG27" s="8"/>
      <c r="HMH27" s="38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7"/>
      <c r="HMV27" s="37"/>
      <c r="HMW27" s="8"/>
      <c r="HMX27" s="38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7"/>
      <c r="HNL27" s="37"/>
      <c r="HNM27" s="8"/>
      <c r="HNN27" s="38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7"/>
      <c r="HOB27" s="37"/>
      <c r="HOC27" s="8"/>
      <c r="HOD27" s="38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7"/>
      <c r="HOR27" s="37"/>
      <c r="HOS27" s="8"/>
      <c r="HOT27" s="38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7"/>
      <c r="HPH27" s="37"/>
      <c r="HPI27" s="8"/>
      <c r="HPJ27" s="38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7"/>
      <c r="HPX27" s="37"/>
      <c r="HPY27" s="8"/>
      <c r="HPZ27" s="38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7"/>
      <c r="HQN27" s="37"/>
      <c r="HQO27" s="8"/>
      <c r="HQP27" s="38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7"/>
      <c r="HRD27" s="37"/>
      <c r="HRE27" s="8"/>
      <c r="HRF27" s="38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7"/>
      <c r="HRT27" s="37"/>
      <c r="HRU27" s="8"/>
      <c r="HRV27" s="38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7"/>
      <c r="HSJ27" s="37"/>
      <c r="HSK27" s="8"/>
      <c r="HSL27" s="38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7"/>
      <c r="HSZ27" s="37"/>
      <c r="HTA27" s="8"/>
      <c r="HTB27" s="38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7"/>
      <c r="HTP27" s="37"/>
      <c r="HTQ27" s="8"/>
      <c r="HTR27" s="38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7"/>
      <c r="HUF27" s="37"/>
      <c r="HUG27" s="8"/>
      <c r="HUH27" s="38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7"/>
      <c r="HUV27" s="37"/>
      <c r="HUW27" s="8"/>
      <c r="HUX27" s="38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7"/>
      <c r="HVL27" s="37"/>
      <c r="HVM27" s="8"/>
      <c r="HVN27" s="38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7"/>
      <c r="HWB27" s="37"/>
      <c r="HWC27" s="8"/>
      <c r="HWD27" s="38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7"/>
      <c r="HWR27" s="37"/>
      <c r="HWS27" s="8"/>
      <c r="HWT27" s="38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7"/>
      <c r="HXH27" s="37"/>
      <c r="HXI27" s="8"/>
      <c r="HXJ27" s="38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7"/>
      <c r="HXX27" s="37"/>
      <c r="HXY27" s="8"/>
      <c r="HXZ27" s="38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7"/>
      <c r="HYN27" s="37"/>
      <c r="HYO27" s="8"/>
      <c r="HYP27" s="38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7"/>
      <c r="HZD27" s="37"/>
      <c r="HZE27" s="8"/>
      <c r="HZF27" s="38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7"/>
      <c r="HZT27" s="37"/>
      <c r="HZU27" s="8"/>
      <c r="HZV27" s="38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7"/>
      <c r="IAJ27" s="37"/>
      <c r="IAK27" s="8"/>
      <c r="IAL27" s="38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7"/>
      <c r="IAZ27" s="37"/>
      <c r="IBA27" s="8"/>
      <c r="IBB27" s="38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7"/>
      <c r="IBP27" s="37"/>
      <c r="IBQ27" s="8"/>
      <c r="IBR27" s="38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7"/>
      <c r="ICF27" s="37"/>
      <c r="ICG27" s="8"/>
      <c r="ICH27" s="38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7"/>
      <c r="ICV27" s="37"/>
      <c r="ICW27" s="8"/>
      <c r="ICX27" s="38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7"/>
      <c r="IDL27" s="37"/>
      <c r="IDM27" s="8"/>
      <c r="IDN27" s="38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7"/>
      <c r="IEB27" s="37"/>
      <c r="IEC27" s="8"/>
      <c r="IED27" s="38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7"/>
      <c r="IER27" s="37"/>
      <c r="IES27" s="8"/>
      <c r="IET27" s="38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7"/>
      <c r="IFH27" s="37"/>
      <c r="IFI27" s="8"/>
      <c r="IFJ27" s="38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7"/>
      <c r="IFX27" s="37"/>
      <c r="IFY27" s="8"/>
      <c r="IFZ27" s="38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7"/>
      <c r="IGN27" s="37"/>
      <c r="IGO27" s="8"/>
      <c r="IGP27" s="38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7"/>
      <c r="IHD27" s="37"/>
      <c r="IHE27" s="8"/>
      <c r="IHF27" s="38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7"/>
      <c r="IHT27" s="37"/>
      <c r="IHU27" s="8"/>
      <c r="IHV27" s="38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7"/>
      <c r="IIJ27" s="37"/>
      <c r="IIK27" s="8"/>
      <c r="IIL27" s="38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7"/>
      <c r="IIZ27" s="37"/>
      <c r="IJA27" s="8"/>
      <c r="IJB27" s="38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7"/>
      <c r="IJP27" s="37"/>
      <c r="IJQ27" s="8"/>
      <c r="IJR27" s="38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7"/>
      <c r="IKF27" s="37"/>
      <c r="IKG27" s="8"/>
      <c r="IKH27" s="38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7"/>
      <c r="IKV27" s="37"/>
      <c r="IKW27" s="8"/>
      <c r="IKX27" s="38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7"/>
      <c r="ILL27" s="37"/>
      <c r="ILM27" s="8"/>
      <c r="ILN27" s="38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7"/>
      <c r="IMB27" s="37"/>
      <c r="IMC27" s="8"/>
      <c r="IMD27" s="38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7"/>
      <c r="IMR27" s="37"/>
      <c r="IMS27" s="8"/>
      <c r="IMT27" s="38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7"/>
      <c r="INH27" s="37"/>
      <c r="INI27" s="8"/>
      <c r="INJ27" s="38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7"/>
      <c r="INX27" s="37"/>
      <c r="INY27" s="8"/>
      <c r="INZ27" s="38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7"/>
      <c r="ION27" s="37"/>
      <c r="IOO27" s="8"/>
      <c r="IOP27" s="38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7"/>
      <c r="IPD27" s="37"/>
      <c r="IPE27" s="8"/>
      <c r="IPF27" s="38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7"/>
      <c r="IPT27" s="37"/>
      <c r="IPU27" s="8"/>
      <c r="IPV27" s="38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7"/>
      <c r="IQJ27" s="37"/>
      <c r="IQK27" s="8"/>
      <c r="IQL27" s="38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7"/>
      <c r="IQZ27" s="37"/>
      <c r="IRA27" s="8"/>
      <c r="IRB27" s="38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7"/>
      <c r="IRP27" s="37"/>
      <c r="IRQ27" s="8"/>
      <c r="IRR27" s="38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7"/>
      <c r="ISF27" s="37"/>
      <c r="ISG27" s="8"/>
      <c r="ISH27" s="38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7"/>
      <c r="ISV27" s="37"/>
      <c r="ISW27" s="8"/>
      <c r="ISX27" s="38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7"/>
      <c r="ITL27" s="37"/>
      <c r="ITM27" s="8"/>
      <c r="ITN27" s="38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7"/>
      <c r="IUB27" s="37"/>
      <c r="IUC27" s="8"/>
      <c r="IUD27" s="38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7"/>
      <c r="IUR27" s="37"/>
      <c r="IUS27" s="8"/>
      <c r="IUT27" s="38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7"/>
      <c r="IVH27" s="37"/>
      <c r="IVI27" s="8"/>
      <c r="IVJ27" s="38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7"/>
      <c r="IVX27" s="37"/>
      <c r="IVY27" s="8"/>
      <c r="IVZ27" s="38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7"/>
      <c r="IWN27" s="37"/>
      <c r="IWO27" s="8"/>
      <c r="IWP27" s="38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7"/>
      <c r="IXD27" s="37"/>
      <c r="IXE27" s="8"/>
      <c r="IXF27" s="38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7"/>
      <c r="IXT27" s="37"/>
      <c r="IXU27" s="8"/>
      <c r="IXV27" s="38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7"/>
      <c r="IYJ27" s="37"/>
      <c r="IYK27" s="8"/>
      <c r="IYL27" s="38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7"/>
      <c r="IYZ27" s="37"/>
      <c r="IZA27" s="8"/>
      <c r="IZB27" s="38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7"/>
      <c r="IZP27" s="37"/>
      <c r="IZQ27" s="8"/>
      <c r="IZR27" s="38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7"/>
      <c r="JAF27" s="37"/>
      <c r="JAG27" s="8"/>
      <c r="JAH27" s="38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7"/>
      <c r="JAV27" s="37"/>
      <c r="JAW27" s="8"/>
      <c r="JAX27" s="38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7"/>
      <c r="JBL27" s="37"/>
      <c r="JBM27" s="8"/>
      <c r="JBN27" s="38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7"/>
      <c r="JCB27" s="37"/>
      <c r="JCC27" s="8"/>
      <c r="JCD27" s="38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7"/>
      <c r="JCR27" s="37"/>
      <c r="JCS27" s="8"/>
      <c r="JCT27" s="38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7"/>
      <c r="JDH27" s="37"/>
      <c r="JDI27" s="8"/>
      <c r="JDJ27" s="38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7"/>
      <c r="JDX27" s="37"/>
      <c r="JDY27" s="8"/>
      <c r="JDZ27" s="38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7"/>
      <c r="JEN27" s="37"/>
      <c r="JEO27" s="8"/>
      <c r="JEP27" s="38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7"/>
      <c r="JFD27" s="37"/>
      <c r="JFE27" s="8"/>
      <c r="JFF27" s="38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7"/>
      <c r="JFT27" s="37"/>
      <c r="JFU27" s="8"/>
      <c r="JFV27" s="38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7"/>
      <c r="JGJ27" s="37"/>
      <c r="JGK27" s="8"/>
      <c r="JGL27" s="38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7"/>
      <c r="JGZ27" s="37"/>
      <c r="JHA27" s="8"/>
      <c r="JHB27" s="38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7"/>
      <c r="JHP27" s="37"/>
      <c r="JHQ27" s="8"/>
      <c r="JHR27" s="38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7"/>
      <c r="JIF27" s="37"/>
      <c r="JIG27" s="8"/>
      <c r="JIH27" s="38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7"/>
      <c r="JIV27" s="37"/>
      <c r="JIW27" s="8"/>
      <c r="JIX27" s="38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7"/>
      <c r="JJL27" s="37"/>
      <c r="JJM27" s="8"/>
      <c r="JJN27" s="38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7"/>
      <c r="JKB27" s="37"/>
      <c r="JKC27" s="8"/>
      <c r="JKD27" s="38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7"/>
      <c r="JKR27" s="37"/>
      <c r="JKS27" s="8"/>
      <c r="JKT27" s="38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7"/>
      <c r="JLH27" s="37"/>
      <c r="JLI27" s="8"/>
      <c r="JLJ27" s="38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7"/>
      <c r="JLX27" s="37"/>
      <c r="JLY27" s="8"/>
      <c r="JLZ27" s="38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7"/>
      <c r="JMN27" s="37"/>
      <c r="JMO27" s="8"/>
      <c r="JMP27" s="38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7"/>
      <c r="JND27" s="37"/>
      <c r="JNE27" s="8"/>
      <c r="JNF27" s="38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7"/>
      <c r="JNT27" s="37"/>
      <c r="JNU27" s="8"/>
      <c r="JNV27" s="38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7"/>
      <c r="JOJ27" s="37"/>
      <c r="JOK27" s="8"/>
      <c r="JOL27" s="38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7"/>
      <c r="JOZ27" s="37"/>
      <c r="JPA27" s="8"/>
      <c r="JPB27" s="38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7"/>
      <c r="JPP27" s="37"/>
      <c r="JPQ27" s="8"/>
      <c r="JPR27" s="38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7"/>
      <c r="JQF27" s="37"/>
      <c r="JQG27" s="8"/>
      <c r="JQH27" s="38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7"/>
      <c r="JQV27" s="37"/>
      <c r="JQW27" s="8"/>
      <c r="JQX27" s="38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7"/>
      <c r="JRL27" s="37"/>
      <c r="JRM27" s="8"/>
      <c r="JRN27" s="38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7"/>
      <c r="JSB27" s="37"/>
      <c r="JSC27" s="8"/>
      <c r="JSD27" s="38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7"/>
      <c r="JSR27" s="37"/>
      <c r="JSS27" s="8"/>
      <c r="JST27" s="38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7"/>
      <c r="JTH27" s="37"/>
      <c r="JTI27" s="8"/>
      <c r="JTJ27" s="38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7"/>
      <c r="JTX27" s="37"/>
      <c r="JTY27" s="8"/>
      <c r="JTZ27" s="38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7"/>
      <c r="JUN27" s="37"/>
      <c r="JUO27" s="8"/>
      <c r="JUP27" s="38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7"/>
      <c r="JVD27" s="37"/>
      <c r="JVE27" s="8"/>
      <c r="JVF27" s="38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7"/>
      <c r="JVT27" s="37"/>
      <c r="JVU27" s="8"/>
      <c r="JVV27" s="38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7"/>
      <c r="JWJ27" s="37"/>
      <c r="JWK27" s="8"/>
      <c r="JWL27" s="38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7"/>
      <c r="JWZ27" s="37"/>
      <c r="JXA27" s="8"/>
      <c r="JXB27" s="38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7"/>
      <c r="JXP27" s="37"/>
      <c r="JXQ27" s="8"/>
      <c r="JXR27" s="38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7"/>
      <c r="JYF27" s="37"/>
      <c r="JYG27" s="8"/>
      <c r="JYH27" s="38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7"/>
      <c r="JYV27" s="37"/>
      <c r="JYW27" s="8"/>
      <c r="JYX27" s="38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7"/>
      <c r="JZL27" s="37"/>
      <c r="JZM27" s="8"/>
      <c r="JZN27" s="38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7"/>
      <c r="KAB27" s="37"/>
      <c r="KAC27" s="8"/>
      <c r="KAD27" s="38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7"/>
      <c r="KAR27" s="37"/>
      <c r="KAS27" s="8"/>
      <c r="KAT27" s="38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7"/>
      <c r="KBH27" s="37"/>
      <c r="KBI27" s="8"/>
      <c r="KBJ27" s="38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7"/>
      <c r="KBX27" s="37"/>
      <c r="KBY27" s="8"/>
      <c r="KBZ27" s="38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7"/>
      <c r="KCN27" s="37"/>
      <c r="KCO27" s="8"/>
      <c r="KCP27" s="38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7"/>
      <c r="KDD27" s="37"/>
      <c r="KDE27" s="8"/>
      <c r="KDF27" s="38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7"/>
      <c r="KDT27" s="37"/>
      <c r="KDU27" s="8"/>
      <c r="KDV27" s="38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7"/>
      <c r="KEJ27" s="37"/>
      <c r="KEK27" s="8"/>
      <c r="KEL27" s="38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7"/>
      <c r="KEZ27" s="37"/>
      <c r="KFA27" s="8"/>
      <c r="KFB27" s="38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7"/>
      <c r="KFP27" s="37"/>
      <c r="KFQ27" s="8"/>
      <c r="KFR27" s="38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7"/>
      <c r="KGF27" s="37"/>
      <c r="KGG27" s="8"/>
      <c r="KGH27" s="38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7"/>
      <c r="KGV27" s="37"/>
      <c r="KGW27" s="8"/>
      <c r="KGX27" s="38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7"/>
      <c r="KHL27" s="37"/>
      <c r="KHM27" s="8"/>
      <c r="KHN27" s="38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7"/>
      <c r="KIB27" s="37"/>
      <c r="KIC27" s="8"/>
      <c r="KID27" s="38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7"/>
      <c r="KIR27" s="37"/>
      <c r="KIS27" s="8"/>
      <c r="KIT27" s="38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7"/>
      <c r="KJH27" s="37"/>
      <c r="KJI27" s="8"/>
      <c r="KJJ27" s="38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7"/>
      <c r="KJX27" s="37"/>
      <c r="KJY27" s="8"/>
      <c r="KJZ27" s="38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7"/>
      <c r="KKN27" s="37"/>
      <c r="KKO27" s="8"/>
      <c r="KKP27" s="38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7"/>
      <c r="KLD27" s="37"/>
      <c r="KLE27" s="8"/>
      <c r="KLF27" s="38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7"/>
      <c r="KLT27" s="37"/>
      <c r="KLU27" s="8"/>
      <c r="KLV27" s="38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7"/>
      <c r="KMJ27" s="37"/>
      <c r="KMK27" s="8"/>
      <c r="KML27" s="38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7"/>
      <c r="KMZ27" s="37"/>
      <c r="KNA27" s="8"/>
      <c r="KNB27" s="38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7"/>
      <c r="KNP27" s="37"/>
      <c r="KNQ27" s="8"/>
      <c r="KNR27" s="38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7"/>
      <c r="KOF27" s="37"/>
      <c r="KOG27" s="8"/>
      <c r="KOH27" s="38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7"/>
      <c r="KOV27" s="37"/>
      <c r="KOW27" s="8"/>
      <c r="KOX27" s="38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7"/>
      <c r="KPL27" s="37"/>
      <c r="KPM27" s="8"/>
      <c r="KPN27" s="38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7"/>
      <c r="KQB27" s="37"/>
      <c r="KQC27" s="8"/>
      <c r="KQD27" s="38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7"/>
      <c r="KQR27" s="37"/>
      <c r="KQS27" s="8"/>
      <c r="KQT27" s="38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7"/>
      <c r="KRH27" s="37"/>
      <c r="KRI27" s="8"/>
      <c r="KRJ27" s="38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7"/>
      <c r="KRX27" s="37"/>
      <c r="KRY27" s="8"/>
      <c r="KRZ27" s="38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7"/>
      <c r="KSN27" s="37"/>
      <c r="KSO27" s="8"/>
      <c r="KSP27" s="38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7"/>
      <c r="KTD27" s="37"/>
      <c r="KTE27" s="8"/>
      <c r="KTF27" s="38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7"/>
      <c r="KTT27" s="37"/>
      <c r="KTU27" s="8"/>
      <c r="KTV27" s="38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7"/>
      <c r="KUJ27" s="37"/>
      <c r="KUK27" s="8"/>
      <c r="KUL27" s="38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7"/>
      <c r="KUZ27" s="37"/>
      <c r="KVA27" s="8"/>
      <c r="KVB27" s="38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7"/>
      <c r="KVP27" s="37"/>
      <c r="KVQ27" s="8"/>
      <c r="KVR27" s="38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7"/>
      <c r="KWF27" s="37"/>
      <c r="KWG27" s="8"/>
      <c r="KWH27" s="38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7"/>
      <c r="KWV27" s="37"/>
      <c r="KWW27" s="8"/>
      <c r="KWX27" s="38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7"/>
      <c r="KXL27" s="37"/>
      <c r="KXM27" s="8"/>
      <c r="KXN27" s="38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7"/>
      <c r="KYB27" s="37"/>
      <c r="KYC27" s="8"/>
      <c r="KYD27" s="38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7"/>
      <c r="KYR27" s="37"/>
    </row>
    <row r="28" spans="1:8104" ht="15.75" customHeight="1" x14ac:dyDescent="0.2">
      <c r="A28" s="15"/>
      <c r="B28" s="17" t="s">
        <v>15</v>
      </c>
      <c r="C28" s="56">
        <v>40266</v>
      </c>
      <c r="D28" s="56">
        <f>72775-C28</f>
        <v>32509</v>
      </c>
      <c r="E28" s="56">
        <v>21359</v>
      </c>
      <c r="F28" s="56">
        <v>33668</v>
      </c>
      <c r="G28" s="56">
        <v>30503</v>
      </c>
      <c r="H28" s="56">
        <v>22790</v>
      </c>
      <c r="I28" s="56"/>
      <c r="J28" s="56"/>
      <c r="K28" s="56"/>
      <c r="L28" s="56"/>
      <c r="M28" s="56"/>
      <c r="N28" s="56"/>
      <c r="O28" s="75">
        <f>SUM(C28:N28)</f>
        <v>181095</v>
      </c>
      <c r="P28" s="40"/>
      <c r="Q28" s="10"/>
      <c r="R28" s="10"/>
      <c r="S28" s="46"/>
      <c r="T28" s="10"/>
      <c r="U28" s="10"/>
      <c r="V28" s="47"/>
      <c r="W28" s="40"/>
      <c r="X28" s="40"/>
      <c r="Y28" s="5"/>
      <c r="Z28" s="5"/>
      <c r="AA28" s="10"/>
      <c r="AB28" s="10"/>
      <c r="AC28" s="10"/>
      <c r="AD28" s="10"/>
      <c r="AE28" s="10"/>
      <c r="AF28" s="45"/>
      <c r="AG28" s="10"/>
      <c r="AH28" s="10"/>
      <c r="AI28" s="46"/>
      <c r="AJ28" s="10"/>
      <c r="AK28" s="10"/>
      <c r="AL28" s="47"/>
      <c r="AM28" s="40"/>
      <c r="AN28" s="40"/>
      <c r="AO28" s="5"/>
      <c r="AP28" s="5"/>
      <c r="AQ28" s="10"/>
      <c r="AR28" s="10"/>
      <c r="AS28" s="10"/>
      <c r="AT28" s="10"/>
      <c r="AU28" s="10"/>
      <c r="AV28" s="45"/>
      <c r="AW28" s="10"/>
      <c r="AX28" s="10"/>
      <c r="AY28" s="46"/>
      <c r="AZ28" s="10"/>
      <c r="BA28" s="10"/>
      <c r="BB28" s="47"/>
      <c r="BC28" s="40"/>
      <c r="BD28" s="40"/>
      <c r="BE28" s="5"/>
      <c r="BF28" s="5"/>
      <c r="BG28" s="10"/>
      <c r="BH28" s="10"/>
      <c r="BI28" s="10"/>
      <c r="BJ28" s="10"/>
      <c r="BK28" s="10"/>
      <c r="BL28" s="45"/>
      <c r="BM28" s="10"/>
      <c r="BN28" s="10"/>
      <c r="BO28" s="46"/>
      <c r="BP28" s="10"/>
      <c r="BQ28" s="10"/>
      <c r="BR28" s="47"/>
      <c r="BS28" s="40"/>
      <c r="BT28" s="40"/>
      <c r="BU28" s="5"/>
      <c r="BV28" s="5"/>
      <c r="BW28" s="10"/>
      <c r="BX28" s="10"/>
      <c r="BY28" s="10"/>
      <c r="BZ28" s="10"/>
      <c r="CA28" s="10"/>
      <c r="CB28" s="45"/>
      <c r="CC28" s="10"/>
      <c r="CD28" s="10"/>
      <c r="CE28" s="46"/>
      <c r="CF28" s="10"/>
      <c r="CG28" s="10"/>
      <c r="CH28" s="47"/>
      <c r="CI28" s="40"/>
      <c r="CJ28" s="40"/>
      <c r="CK28" s="5"/>
      <c r="CL28" s="5"/>
      <c r="CM28" s="10"/>
      <c r="CN28" s="10"/>
      <c r="CO28" s="10"/>
      <c r="CP28" s="10"/>
      <c r="CQ28" s="10"/>
      <c r="CR28" s="45"/>
      <c r="CS28" s="10"/>
      <c r="CT28" s="10"/>
      <c r="CU28" s="46"/>
      <c r="CV28" s="10"/>
      <c r="CW28" s="10"/>
      <c r="CX28" s="47"/>
      <c r="CY28" s="40"/>
      <c r="CZ28" s="40"/>
      <c r="DA28" s="5"/>
      <c r="DB28" s="5"/>
      <c r="DC28" s="10"/>
      <c r="DD28" s="10"/>
      <c r="DE28" s="10"/>
      <c r="DF28" s="10"/>
      <c r="DG28" s="10"/>
      <c r="DH28" s="45"/>
      <c r="DI28" s="10"/>
      <c r="DJ28" s="10"/>
      <c r="DK28" s="46"/>
      <c r="DL28" s="10"/>
      <c r="DM28" s="10"/>
      <c r="DN28" s="47"/>
      <c r="DO28" s="40"/>
      <c r="DP28" s="40"/>
      <c r="DQ28" s="5"/>
      <c r="DR28" s="5"/>
      <c r="DS28" s="10"/>
      <c r="DT28" s="10"/>
      <c r="DU28" s="10"/>
      <c r="DV28" s="10"/>
      <c r="DW28" s="10"/>
      <c r="DX28" s="45"/>
      <c r="DY28" s="10"/>
      <c r="DZ28" s="10"/>
      <c r="EA28" s="46"/>
      <c r="EB28" s="10"/>
      <c r="EC28" s="10"/>
      <c r="ED28" s="47"/>
      <c r="EE28" s="40"/>
      <c r="EF28" s="40"/>
      <c r="EG28" s="5"/>
      <c r="EH28" s="5"/>
      <c r="EI28" s="10"/>
      <c r="EJ28" s="10"/>
      <c r="EK28" s="10"/>
      <c r="EL28" s="10"/>
      <c r="EM28" s="10"/>
      <c r="EN28" s="45"/>
      <c r="EO28" s="10"/>
      <c r="EP28" s="10"/>
      <c r="EQ28" s="46"/>
      <c r="ER28" s="10"/>
      <c r="ES28" s="10"/>
      <c r="ET28" s="47"/>
      <c r="EU28" s="40"/>
      <c r="EV28" s="40"/>
      <c r="EW28" s="5"/>
      <c r="EX28" s="5"/>
      <c r="EY28" s="10"/>
      <c r="EZ28" s="10"/>
      <c r="FA28" s="10"/>
      <c r="FB28" s="10"/>
      <c r="FC28" s="10"/>
      <c r="FD28" s="45"/>
      <c r="FE28" s="10"/>
      <c r="FF28" s="10"/>
      <c r="FG28" s="46"/>
      <c r="FH28" s="10"/>
      <c r="FI28" s="10"/>
      <c r="FJ28" s="47"/>
      <c r="FK28" s="40"/>
      <c r="FL28" s="40"/>
      <c r="FM28" s="5"/>
      <c r="FN28" s="5"/>
      <c r="FO28" s="10"/>
      <c r="FP28" s="10"/>
      <c r="FQ28" s="10"/>
      <c r="FR28" s="10"/>
      <c r="FS28" s="10"/>
      <c r="FT28" s="45"/>
      <c r="FU28" s="10"/>
      <c r="FV28" s="10"/>
      <c r="FW28" s="46"/>
      <c r="FX28" s="10"/>
      <c r="FY28" s="10"/>
      <c r="FZ28" s="47"/>
      <c r="GA28" s="40"/>
      <c r="GB28" s="40"/>
      <c r="GC28" s="5"/>
      <c r="GD28" s="5"/>
      <c r="GE28" s="10"/>
      <c r="GF28" s="10"/>
      <c r="GG28" s="10"/>
      <c r="GH28" s="10"/>
      <c r="GI28" s="10"/>
      <c r="GJ28" s="45"/>
      <c r="GK28" s="10"/>
      <c r="GL28" s="10"/>
      <c r="GM28" s="46"/>
      <c r="GN28" s="10"/>
      <c r="GO28" s="10"/>
      <c r="GP28" s="47"/>
      <c r="GQ28" s="40"/>
      <c r="GR28" s="40"/>
      <c r="GS28" s="5"/>
      <c r="GT28" s="5"/>
      <c r="GU28" s="10"/>
      <c r="GV28" s="10"/>
      <c r="GW28" s="10"/>
      <c r="GX28" s="10"/>
      <c r="GY28" s="10"/>
      <c r="GZ28" s="45"/>
      <c r="HA28" s="10"/>
      <c r="HB28" s="10"/>
      <c r="HC28" s="46"/>
      <c r="HD28" s="10"/>
      <c r="HE28" s="10"/>
      <c r="HF28" s="47"/>
      <c r="HG28" s="40"/>
      <c r="HH28" s="40"/>
      <c r="HI28" s="5"/>
      <c r="HJ28" s="5"/>
      <c r="HK28" s="10"/>
      <c r="HL28" s="10"/>
      <c r="HM28" s="10"/>
      <c r="HN28" s="10"/>
      <c r="HO28" s="10"/>
      <c r="HP28" s="45"/>
      <c r="HQ28" s="10"/>
      <c r="HR28" s="10"/>
      <c r="HS28" s="46"/>
      <c r="HT28" s="10"/>
      <c r="HU28" s="10"/>
      <c r="HV28" s="47"/>
      <c r="HW28" s="40"/>
      <c r="HX28" s="40"/>
      <c r="HY28" s="5"/>
      <c r="HZ28" s="5"/>
      <c r="IA28" s="10"/>
      <c r="IB28" s="10"/>
      <c r="IC28" s="10"/>
      <c r="ID28" s="10"/>
      <c r="IE28" s="10"/>
      <c r="IF28" s="45"/>
      <c r="IG28" s="10"/>
      <c r="IH28" s="10"/>
      <c r="II28" s="46"/>
      <c r="IJ28" s="10"/>
      <c r="IK28" s="10"/>
      <c r="IL28" s="47"/>
      <c r="IM28" s="40"/>
      <c r="IN28" s="40"/>
      <c r="IO28" s="5"/>
      <c r="IP28" s="5"/>
      <c r="IQ28" s="10"/>
      <c r="IR28" s="10"/>
      <c r="IS28" s="10"/>
      <c r="IT28" s="10"/>
      <c r="IU28" s="10"/>
      <c r="IV28" s="45"/>
      <c r="IW28" s="10"/>
      <c r="IX28" s="10"/>
      <c r="IY28" s="46"/>
      <c r="IZ28" s="10"/>
      <c r="JA28" s="10"/>
      <c r="JB28" s="47"/>
      <c r="JC28" s="40"/>
      <c r="JD28" s="40"/>
      <c r="JE28" s="5"/>
      <c r="JF28" s="5"/>
      <c r="JG28" s="10"/>
      <c r="JH28" s="10"/>
      <c r="JI28" s="10"/>
      <c r="JJ28" s="10"/>
      <c r="JK28" s="10"/>
      <c r="JL28" s="45"/>
      <c r="JM28" s="10"/>
      <c r="JN28" s="10"/>
      <c r="JO28" s="46"/>
      <c r="JP28" s="10"/>
      <c r="JQ28" s="10"/>
      <c r="JR28" s="47"/>
      <c r="JS28" s="40"/>
      <c r="JT28" s="40"/>
      <c r="JU28" s="5"/>
      <c r="JV28" s="5"/>
      <c r="JW28" s="10"/>
      <c r="JX28" s="10"/>
      <c r="JY28" s="10"/>
      <c r="JZ28" s="10"/>
      <c r="KA28" s="10"/>
      <c r="KB28" s="45"/>
      <c r="KC28" s="10"/>
      <c r="KD28" s="10"/>
      <c r="KE28" s="46"/>
      <c r="KF28" s="10"/>
      <c r="KG28" s="10"/>
      <c r="KH28" s="47"/>
      <c r="KI28" s="40"/>
      <c r="KJ28" s="40"/>
      <c r="KK28" s="5"/>
      <c r="KL28" s="5"/>
      <c r="KM28" s="10"/>
      <c r="KN28" s="10"/>
      <c r="KO28" s="10"/>
      <c r="KP28" s="10"/>
      <c r="KQ28" s="10"/>
      <c r="KR28" s="45"/>
      <c r="KS28" s="10"/>
      <c r="KT28" s="10"/>
      <c r="KU28" s="46"/>
      <c r="KV28" s="10"/>
      <c r="KW28" s="10"/>
      <c r="KX28" s="47"/>
      <c r="KY28" s="40"/>
      <c r="KZ28" s="40"/>
      <c r="LA28" s="5"/>
      <c r="LB28" s="5"/>
      <c r="LC28" s="10"/>
      <c r="LD28" s="10"/>
      <c r="LE28" s="10"/>
      <c r="LF28" s="10"/>
      <c r="LG28" s="10"/>
      <c r="LH28" s="45"/>
      <c r="LI28" s="10"/>
      <c r="LJ28" s="10"/>
      <c r="LK28" s="46"/>
      <c r="LL28" s="10"/>
      <c r="LM28" s="10"/>
      <c r="LN28" s="47"/>
      <c r="LO28" s="40"/>
      <c r="LP28" s="40"/>
      <c r="LQ28" s="5"/>
      <c r="LR28" s="5"/>
      <c r="LS28" s="10"/>
      <c r="LT28" s="10"/>
      <c r="LU28" s="10"/>
      <c r="LV28" s="10"/>
      <c r="LW28" s="10"/>
      <c r="LX28" s="45"/>
      <c r="LY28" s="10"/>
      <c r="LZ28" s="10"/>
      <c r="MA28" s="46"/>
      <c r="MB28" s="10"/>
      <c r="MC28" s="10"/>
      <c r="MD28" s="47"/>
      <c r="ME28" s="40"/>
      <c r="MF28" s="40"/>
      <c r="MG28" s="5"/>
      <c r="MH28" s="5"/>
      <c r="MI28" s="10"/>
      <c r="MJ28" s="10"/>
      <c r="MK28" s="10"/>
      <c r="ML28" s="10"/>
      <c r="MM28" s="10"/>
      <c r="MN28" s="45"/>
      <c r="MO28" s="10"/>
      <c r="MP28" s="10"/>
      <c r="MQ28" s="46"/>
      <c r="MR28" s="10"/>
      <c r="MS28" s="10"/>
      <c r="MT28" s="47"/>
      <c r="MU28" s="40"/>
      <c r="MV28" s="40"/>
      <c r="MW28" s="5"/>
      <c r="MX28" s="5"/>
      <c r="MY28" s="10"/>
      <c r="MZ28" s="10"/>
      <c r="NA28" s="10"/>
      <c r="NB28" s="10"/>
      <c r="NC28" s="10"/>
      <c r="ND28" s="45"/>
      <c r="NE28" s="10"/>
      <c r="NF28" s="10"/>
      <c r="NG28" s="46"/>
      <c r="NH28" s="10"/>
      <c r="NI28" s="10"/>
      <c r="NJ28" s="47"/>
      <c r="NK28" s="40"/>
      <c r="NL28" s="40"/>
      <c r="NM28" s="5"/>
      <c r="NN28" s="5"/>
      <c r="NO28" s="10"/>
      <c r="NP28" s="10"/>
      <c r="NQ28" s="10"/>
      <c r="NR28" s="10"/>
      <c r="NS28" s="10"/>
      <c r="NT28" s="45"/>
      <c r="NU28" s="10"/>
      <c r="NV28" s="10"/>
      <c r="NW28" s="46"/>
      <c r="NX28" s="10"/>
      <c r="NY28" s="10"/>
      <c r="NZ28" s="47"/>
      <c r="OA28" s="40"/>
      <c r="OB28" s="40"/>
      <c r="OC28" s="5"/>
      <c r="OD28" s="5"/>
      <c r="OE28" s="10"/>
      <c r="OF28" s="10"/>
      <c r="OG28" s="10"/>
      <c r="OH28" s="10"/>
      <c r="OI28" s="10"/>
      <c r="OJ28" s="45"/>
      <c r="OK28" s="10"/>
      <c r="OL28" s="10"/>
      <c r="OM28" s="46"/>
      <c r="ON28" s="10"/>
      <c r="OO28" s="10"/>
      <c r="OP28" s="47"/>
      <c r="OQ28" s="40"/>
      <c r="OR28" s="40"/>
      <c r="OS28" s="5"/>
      <c r="OT28" s="5"/>
      <c r="OU28" s="10"/>
      <c r="OV28" s="10"/>
      <c r="OW28" s="10"/>
      <c r="OX28" s="10"/>
      <c r="OY28" s="10"/>
      <c r="OZ28" s="45"/>
      <c r="PA28" s="10"/>
      <c r="PB28" s="10"/>
      <c r="PC28" s="46"/>
      <c r="PD28" s="10"/>
      <c r="PE28" s="10"/>
      <c r="PF28" s="47"/>
      <c r="PG28" s="40"/>
      <c r="PH28" s="40"/>
      <c r="PI28" s="5"/>
      <c r="PJ28" s="5"/>
      <c r="PK28" s="10"/>
      <c r="PL28" s="10"/>
      <c r="PM28" s="10"/>
      <c r="PN28" s="10"/>
      <c r="PO28" s="10"/>
      <c r="PP28" s="45"/>
      <c r="PQ28" s="10"/>
      <c r="PR28" s="10"/>
      <c r="PS28" s="46"/>
      <c r="PT28" s="10"/>
      <c r="PU28" s="10"/>
      <c r="PV28" s="47"/>
      <c r="PW28" s="40"/>
      <c r="PX28" s="40"/>
      <c r="PY28" s="5"/>
      <c r="PZ28" s="5"/>
      <c r="QA28" s="10"/>
      <c r="QB28" s="10"/>
      <c r="QC28" s="10"/>
      <c r="QD28" s="10"/>
      <c r="QE28" s="10"/>
      <c r="QF28" s="45"/>
      <c r="QG28" s="10"/>
      <c r="QH28" s="10"/>
      <c r="QI28" s="46"/>
      <c r="QJ28" s="10"/>
      <c r="QK28" s="10"/>
      <c r="QL28" s="47"/>
      <c r="QM28" s="40"/>
      <c r="QN28" s="40"/>
      <c r="QO28" s="5"/>
      <c r="QP28" s="5"/>
      <c r="QQ28" s="10"/>
      <c r="QR28" s="10"/>
      <c r="QS28" s="10"/>
      <c r="QT28" s="10"/>
      <c r="QU28" s="10"/>
      <c r="QV28" s="45"/>
      <c r="QW28" s="10"/>
      <c r="QX28" s="10"/>
      <c r="QY28" s="46"/>
      <c r="QZ28" s="10"/>
      <c r="RA28" s="10"/>
      <c r="RB28" s="47"/>
      <c r="RC28" s="40"/>
      <c r="RD28" s="40"/>
      <c r="RE28" s="5"/>
      <c r="RF28" s="5"/>
      <c r="RG28" s="10"/>
      <c r="RH28" s="10"/>
      <c r="RI28" s="10"/>
      <c r="RJ28" s="10"/>
      <c r="RK28" s="10"/>
      <c r="RL28" s="45"/>
      <c r="RM28" s="10"/>
      <c r="RN28" s="10"/>
      <c r="RO28" s="46"/>
      <c r="RP28" s="10"/>
      <c r="RQ28" s="10"/>
      <c r="RR28" s="47"/>
      <c r="RS28" s="40"/>
      <c r="RT28" s="40"/>
      <c r="RU28" s="5"/>
      <c r="RV28" s="5"/>
      <c r="RW28" s="10"/>
      <c r="RX28" s="10"/>
      <c r="RY28" s="10"/>
      <c r="RZ28" s="10"/>
      <c r="SA28" s="10"/>
      <c r="SB28" s="45"/>
      <c r="SC28" s="10"/>
      <c r="SD28" s="10"/>
      <c r="SE28" s="46"/>
      <c r="SF28" s="10"/>
      <c r="SG28" s="10"/>
      <c r="SH28" s="47"/>
      <c r="SI28" s="40"/>
      <c r="SJ28" s="40"/>
      <c r="SK28" s="5"/>
      <c r="SL28" s="5"/>
      <c r="SM28" s="10"/>
      <c r="SN28" s="10"/>
      <c r="SO28" s="10"/>
      <c r="SP28" s="10"/>
      <c r="SQ28" s="10"/>
      <c r="SR28" s="45"/>
      <c r="SS28" s="10"/>
      <c r="ST28" s="10"/>
      <c r="SU28" s="46"/>
      <c r="SV28" s="10"/>
      <c r="SW28" s="10"/>
      <c r="SX28" s="47"/>
      <c r="SY28" s="40"/>
      <c r="SZ28" s="40"/>
      <c r="TA28" s="5"/>
      <c r="TB28" s="5"/>
      <c r="TC28" s="10"/>
      <c r="TD28" s="10"/>
      <c r="TE28" s="10"/>
      <c r="TF28" s="10"/>
      <c r="TG28" s="10"/>
      <c r="TH28" s="45"/>
      <c r="TI28" s="10"/>
      <c r="TJ28" s="10"/>
      <c r="TK28" s="46"/>
      <c r="TL28" s="10"/>
      <c r="TM28" s="10"/>
      <c r="TN28" s="47"/>
      <c r="TO28" s="40"/>
      <c r="TP28" s="40"/>
      <c r="TQ28" s="5"/>
      <c r="TR28" s="5"/>
      <c r="TS28" s="10"/>
      <c r="TT28" s="10"/>
      <c r="TU28" s="10"/>
      <c r="TV28" s="10"/>
      <c r="TW28" s="10"/>
      <c r="TX28" s="45"/>
      <c r="TY28" s="10"/>
      <c r="TZ28" s="10"/>
      <c r="UA28" s="46"/>
      <c r="UB28" s="10"/>
      <c r="UC28" s="10"/>
      <c r="UD28" s="47"/>
      <c r="UE28" s="40"/>
      <c r="UF28" s="40"/>
      <c r="UG28" s="5"/>
      <c r="UH28" s="5"/>
      <c r="UI28" s="10"/>
      <c r="UJ28" s="10"/>
      <c r="UK28" s="10"/>
      <c r="UL28" s="10"/>
      <c r="UM28" s="10"/>
      <c r="UN28" s="45"/>
      <c r="UO28" s="10"/>
      <c r="UP28" s="10"/>
      <c r="UQ28" s="46"/>
      <c r="UR28" s="10"/>
      <c r="US28" s="10"/>
      <c r="UT28" s="47"/>
      <c r="UU28" s="40"/>
      <c r="UV28" s="40"/>
      <c r="UW28" s="5"/>
      <c r="UX28" s="5"/>
      <c r="UY28" s="10"/>
      <c r="UZ28" s="10"/>
      <c r="VA28" s="10"/>
      <c r="VB28" s="10"/>
      <c r="VC28" s="10"/>
      <c r="VD28" s="45"/>
      <c r="VE28" s="10"/>
      <c r="VF28" s="10"/>
      <c r="VG28" s="46"/>
      <c r="VH28" s="10"/>
      <c r="VI28" s="10"/>
      <c r="VJ28" s="47"/>
      <c r="VK28" s="40"/>
      <c r="VL28" s="40"/>
      <c r="VM28" s="5"/>
      <c r="VN28" s="5"/>
      <c r="VO28" s="10"/>
      <c r="VP28" s="10"/>
      <c r="VQ28" s="10"/>
      <c r="VR28" s="10"/>
      <c r="VS28" s="10"/>
      <c r="VT28" s="45"/>
      <c r="VU28" s="10"/>
      <c r="VV28" s="10"/>
      <c r="VW28" s="46"/>
      <c r="VX28" s="10"/>
      <c r="VY28" s="10"/>
      <c r="VZ28" s="47"/>
      <c r="WA28" s="40"/>
      <c r="WB28" s="40"/>
      <c r="WC28" s="5"/>
      <c r="WD28" s="5"/>
      <c r="WE28" s="10"/>
      <c r="WF28" s="10"/>
      <c r="WG28" s="10"/>
      <c r="WH28" s="10"/>
      <c r="WI28" s="10"/>
      <c r="WJ28" s="45"/>
      <c r="WK28" s="10"/>
      <c r="WL28" s="10"/>
      <c r="WM28" s="46"/>
      <c r="WN28" s="10"/>
      <c r="WO28" s="10"/>
      <c r="WP28" s="47"/>
      <c r="WQ28" s="40"/>
      <c r="WR28" s="40"/>
      <c r="WS28" s="5"/>
      <c r="WT28" s="5"/>
      <c r="WU28" s="10"/>
      <c r="WV28" s="10"/>
      <c r="WW28" s="10"/>
      <c r="WX28" s="10"/>
      <c r="WY28" s="10"/>
      <c r="WZ28" s="45"/>
      <c r="XA28" s="10"/>
      <c r="XB28" s="10"/>
      <c r="XC28" s="46"/>
      <c r="XD28" s="10"/>
      <c r="XE28" s="10"/>
      <c r="XF28" s="47"/>
      <c r="XG28" s="40"/>
      <c r="XH28" s="40"/>
      <c r="XI28" s="5"/>
      <c r="XJ28" s="5"/>
      <c r="XK28" s="10"/>
      <c r="XL28" s="10"/>
      <c r="XM28" s="10"/>
      <c r="XN28" s="10"/>
      <c r="XO28" s="10"/>
      <c r="XP28" s="45"/>
      <c r="XQ28" s="10"/>
      <c r="XR28" s="10"/>
      <c r="XS28" s="46"/>
      <c r="XT28" s="10"/>
      <c r="XU28" s="10"/>
      <c r="XV28" s="47"/>
      <c r="XW28" s="40"/>
      <c r="XX28" s="40"/>
      <c r="XY28" s="5"/>
      <c r="XZ28" s="5"/>
      <c r="YA28" s="10"/>
      <c r="YB28" s="10"/>
      <c r="YC28" s="10"/>
      <c r="YD28" s="10"/>
      <c r="YE28" s="10"/>
      <c r="YF28" s="45"/>
      <c r="YG28" s="10"/>
      <c r="YH28" s="10"/>
      <c r="YI28" s="46"/>
      <c r="YJ28" s="10"/>
      <c r="YK28" s="10"/>
      <c r="YL28" s="47"/>
      <c r="YM28" s="40"/>
      <c r="YN28" s="40"/>
      <c r="YO28" s="5"/>
      <c r="YP28" s="5"/>
      <c r="YQ28" s="10"/>
      <c r="YR28" s="10"/>
      <c r="YS28" s="10"/>
      <c r="YT28" s="10"/>
      <c r="YU28" s="10"/>
      <c r="YV28" s="45"/>
      <c r="YW28" s="10"/>
      <c r="YX28" s="10"/>
      <c r="YY28" s="46"/>
      <c r="YZ28" s="10"/>
      <c r="ZA28" s="10"/>
      <c r="ZB28" s="47"/>
      <c r="ZC28" s="40"/>
      <c r="ZD28" s="40"/>
      <c r="ZE28" s="5"/>
      <c r="ZF28" s="5"/>
      <c r="ZG28" s="10"/>
      <c r="ZH28" s="10"/>
      <c r="ZI28" s="10"/>
      <c r="ZJ28" s="10"/>
      <c r="ZK28" s="10"/>
      <c r="ZL28" s="45"/>
      <c r="ZM28" s="10"/>
      <c r="ZN28" s="10"/>
      <c r="ZO28" s="46"/>
      <c r="ZP28" s="10"/>
      <c r="ZQ28" s="10"/>
      <c r="ZR28" s="47"/>
      <c r="ZS28" s="40"/>
      <c r="ZT28" s="40"/>
      <c r="ZU28" s="5"/>
      <c r="ZV28" s="5"/>
      <c r="ZW28" s="10"/>
      <c r="ZX28" s="10"/>
      <c r="ZY28" s="10"/>
      <c r="ZZ28" s="10"/>
      <c r="AAA28" s="10"/>
      <c r="AAB28" s="45"/>
      <c r="AAC28" s="10"/>
      <c r="AAD28" s="10"/>
      <c r="AAE28" s="46"/>
      <c r="AAF28" s="10"/>
      <c r="AAG28" s="10"/>
      <c r="AAH28" s="47"/>
      <c r="AAI28" s="40"/>
      <c r="AAJ28" s="40"/>
      <c r="AAK28" s="5"/>
      <c r="AAL28" s="5"/>
      <c r="AAM28" s="10"/>
      <c r="AAN28" s="10"/>
      <c r="AAO28" s="10"/>
      <c r="AAP28" s="10"/>
      <c r="AAQ28" s="10"/>
      <c r="AAR28" s="45"/>
      <c r="AAS28" s="10"/>
      <c r="AAT28" s="10"/>
      <c r="AAU28" s="46"/>
      <c r="AAV28" s="10"/>
      <c r="AAW28" s="10"/>
      <c r="AAX28" s="47"/>
      <c r="AAY28" s="40"/>
      <c r="AAZ28" s="40"/>
      <c r="ABA28" s="5"/>
      <c r="ABB28" s="5"/>
      <c r="ABC28" s="10"/>
      <c r="ABD28" s="10"/>
      <c r="ABE28" s="10"/>
      <c r="ABF28" s="10"/>
      <c r="ABG28" s="10"/>
      <c r="ABH28" s="45"/>
      <c r="ABI28" s="10"/>
      <c r="ABJ28" s="10"/>
      <c r="ABK28" s="46"/>
      <c r="ABL28" s="10"/>
      <c r="ABM28" s="10"/>
      <c r="ABN28" s="47"/>
      <c r="ABO28" s="40"/>
      <c r="ABP28" s="40"/>
      <c r="ABQ28" s="5"/>
      <c r="ABR28" s="5"/>
      <c r="ABS28" s="10"/>
      <c r="ABT28" s="10"/>
      <c r="ABU28" s="10"/>
      <c r="ABV28" s="10"/>
      <c r="ABW28" s="10"/>
      <c r="ABX28" s="45"/>
      <c r="ABY28" s="10"/>
      <c r="ABZ28" s="10"/>
      <c r="ACA28" s="46"/>
      <c r="ACB28" s="10"/>
      <c r="ACC28" s="10"/>
      <c r="ACD28" s="47"/>
      <c r="ACE28" s="40"/>
      <c r="ACF28" s="40"/>
      <c r="ACG28" s="5"/>
      <c r="ACH28" s="5"/>
      <c r="ACI28" s="10"/>
      <c r="ACJ28" s="10"/>
      <c r="ACK28" s="10"/>
      <c r="ACL28" s="10"/>
      <c r="ACM28" s="10"/>
      <c r="ACN28" s="45"/>
      <c r="ACO28" s="10"/>
      <c r="ACP28" s="10"/>
      <c r="ACQ28" s="46"/>
      <c r="ACR28" s="10"/>
      <c r="ACS28" s="10"/>
      <c r="ACT28" s="47"/>
      <c r="ACU28" s="40"/>
      <c r="ACV28" s="40"/>
      <c r="ACW28" s="5"/>
      <c r="ACX28" s="5"/>
      <c r="ACY28" s="10"/>
      <c r="ACZ28" s="10"/>
      <c r="ADA28" s="10"/>
      <c r="ADB28" s="10"/>
      <c r="ADC28" s="10"/>
      <c r="ADD28" s="45"/>
      <c r="ADE28" s="10"/>
      <c r="ADF28" s="10"/>
      <c r="ADG28" s="46"/>
      <c r="ADH28" s="10"/>
      <c r="ADI28" s="10"/>
      <c r="ADJ28" s="47"/>
      <c r="ADK28" s="40"/>
      <c r="ADL28" s="40"/>
      <c r="ADM28" s="5"/>
      <c r="ADN28" s="5"/>
      <c r="ADO28" s="10"/>
      <c r="ADP28" s="10"/>
      <c r="ADQ28" s="10"/>
      <c r="ADR28" s="10"/>
      <c r="ADS28" s="10"/>
      <c r="ADT28" s="45"/>
      <c r="ADU28" s="10"/>
      <c r="ADV28" s="10"/>
      <c r="ADW28" s="46"/>
      <c r="ADX28" s="10"/>
      <c r="ADY28" s="10"/>
      <c r="ADZ28" s="47"/>
      <c r="AEA28" s="40"/>
      <c r="AEB28" s="40"/>
      <c r="AEC28" s="5"/>
      <c r="AED28" s="5"/>
      <c r="AEE28" s="10"/>
      <c r="AEF28" s="10"/>
      <c r="AEG28" s="10"/>
      <c r="AEH28" s="10"/>
      <c r="AEI28" s="10"/>
      <c r="AEJ28" s="45"/>
      <c r="AEK28" s="10"/>
      <c r="AEL28" s="10"/>
      <c r="AEM28" s="46"/>
      <c r="AEN28" s="10"/>
      <c r="AEO28" s="10"/>
      <c r="AEP28" s="47"/>
      <c r="AEQ28" s="40"/>
      <c r="AER28" s="40"/>
      <c r="AES28" s="5"/>
      <c r="AET28" s="5"/>
      <c r="AEU28" s="10"/>
      <c r="AEV28" s="10"/>
      <c r="AEW28" s="10"/>
      <c r="AEX28" s="10"/>
      <c r="AEY28" s="10"/>
      <c r="AEZ28" s="45"/>
      <c r="AFA28" s="10"/>
      <c r="AFB28" s="10"/>
      <c r="AFC28" s="46"/>
      <c r="AFD28" s="10"/>
      <c r="AFE28" s="10"/>
      <c r="AFF28" s="47"/>
      <c r="AFG28" s="40"/>
      <c r="AFH28" s="40"/>
      <c r="AFI28" s="5"/>
      <c r="AFJ28" s="5"/>
      <c r="AFK28" s="10"/>
      <c r="AFL28" s="10"/>
      <c r="AFM28" s="10"/>
      <c r="AFN28" s="10"/>
      <c r="AFO28" s="10"/>
      <c r="AFP28" s="45"/>
      <c r="AFQ28" s="10"/>
      <c r="AFR28" s="10"/>
      <c r="AFS28" s="46"/>
      <c r="AFT28" s="10"/>
      <c r="AFU28" s="10"/>
      <c r="AFV28" s="47"/>
      <c r="AFW28" s="40"/>
      <c r="AFX28" s="40"/>
      <c r="AFY28" s="5"/>
      <c r="AFZ28" s="5"/>
      <c r="AGA28" s="10"/>
      <c r="AGB28" s="10"/>
      <c r="AGC28" s="10"/>
      <c r="AGD28" s="10"/>
      <c r="AGE28" s="10"/>
      <c r="AGF28" s="45"/>
      <c r="AGG28" s="10"/>
      <c r="AGH28" s="10"/>
      <c r="AGI28" s="46"/>
      <c r="AGJ28" s="10"/>
      <c r="AGK28" s="10"/>
      <c r="AGL28" s="47"/>
      <c r="AGM28" s="40"/>
      <c r="AGN28" s="40"/>
      <c r="AGO28" s="5"/>
      <c r="AGP28" s="5"/>
      <c r="AGQ28" s="10"/>
      <c r="AGR28" s="10"/>
      <c r="AGS28" s="10"/>
      <c r="AGT28" s="10"/>
      <c r="AGU28" s="10"/>
      <c r="AGV28" s="45"/>
      <c r="AGW28" s="10"/>
      <c r="AGX28" s="10"/>
      <c r="AGY28" s="46"/>
      <c r="AGZ28" s="10"/>
      <c r="AHA28" s="10"/>
      <c r="AHB28" s="47"/>
      <c r="AHC28" s="40"/>
      <c r="AHD28" s="40"/>
      <c r="AHE28" s="5"/>
      <c r="AHF28" s="5"/>
      <c r="AHG28" s="10"/>
      <c r="AHH28" s="10"/>
      <c r="AHI28" s="10"/>
      <c r="AHJ28" s="10"/>
      <c r="AHK28" s="10"/>
      <c r="AHL28" s="45"/>
      <c r="AHM28" s="10"/>
      <c r="AHN28" s="10"/>
      <c r="AHO28" s="46"/>
      <c r="AHP28" s="10"/>
      <c r="AHQ28" s="10"/>
      <c r="AHR28" s="47"/>
      <c r="AHS28" s="40"/>
      <c r="AHT28" s="40"/>
      <c r="AHU28" s="5"/>
      <c r="AHV28" s="5"/>
      <c r="AHW28" s="10"/>
      <c r="AHX28" s="10"/>
      <c r="AHY28" s="10"/>
      <c r="AHZ28" s="10"/>
      <c r="AIA28" s="10"/>
      <c r="AIB28" s="45"/>
      <c r="AIC28" s="10"/>
      <c r="AID28" s="10"/>
      <c r="AIE28" s="46"/>
      <c r="AIF28" s="10"/>
      <c r="AIG28" s="10"/>
      <c r="AIH28" s="47"/>
      <c r="AII28" s="40"/>
      <c r="AIJ28" s="40"/>
      <c r="AIK28" s="5"/>
      <c r="AIL28" s="5"/>
      <c r="AIM28" s="10"/>
      <c r="AIN28" s="10"/>
      <c r="AIO28" s="10"/>
      <c r="AIP28" s="10"/>
      <c r="AIQ28" s="10"/>
      <c r="AIR28" s="45"/>
      <c r="AIS28" s="10"/>
      <c r="AIT28" s="10"/>
      <c r="AIU28" s="46"/>
      <c r="AIV28" s="10"/>
      <c r="AIW28" s="10"/>
      <c r="AIX28" s="47"/>
      <c r="AIY28" s="40"/>
      <c r="AIZ28" s="40"/>
      <c r="AJA28" s="5"/>
      <c r="AJB28" s="5"/>
      <c r="AJC28" s="10"/>
      <c r="AJD28" s="10"/>
      <c r="AJE28" s="10"/>
      <c r="AJF28" s="10"/>
      <c r="AJG28" s="10"/>
      <c r="AJH28" s="45"/>
      <c r="AJI28" s="10"/>
      <c r="AJJ28" s="10"/>
      <c r="AJK28" s="46"/>
      <c r="AJL28" s="10"/>
      <c r="AJM28" s="10"/>
      <c r="AJN28" s="47"/>
      <c r="AJO28" s="40"/>
      <c r="AJP28" s="40"/>
      <c r="AJQ28" s="5"/>
      <c r="AJR28" s="5"/>
      <c r="AJS28" s="10"/>
      <c r="AJT28" s="10"/>
      <c r="AJU28" s="10"/>
      <c r="AJV28" s="10"/>
      <c r="AJW28" s="10"/>
      <c r="AJX28" s="45"/>
      <c r="AJY28" s="10"/>
      <c r="AJZ28" s="10"/>
      <c r="AKA28" s="46"/>
      <c r="AKB28" s="10"/>
      <c r="AKC28" s="10"/>
      <c r="AKD28" s="47"/>
      <c r="AKE28" s="40"/>
      <c r="AKF28" s="40"/>
      <c r="AKG28" s="5"/>
      <c r="AKH28" s="5"/>
      <c r="AKI28" s="10"/>
      <c r="AKJ28" s="10"/>
      <c r="AKK28" s="10"/>
      <c r="AKL28" s="10"/>
      <c r="AKM28" s="10"/>
      <c r="AKN28" s="45"/>
      <c r="AKO28" s="10"/>
      <c r="AKP28" s="10"/>
      <c r="AKQ28" s="46"/>
      <c r="AKR28" s="10"/>
      <c r="AKS28" s="10"/>
      <c r="AKT28" s="47"/>
      <c r="AKU28" s="40"/>
      <c r="AKV28" s="40"/>
      <c r="AKW28" s="5"/>
      <c r="AKX28" s="5"/>
      <c r="AKY28" s="10"/>
      <c r="AKZ28" s="10"/>
      <c r="ALA28" s="10"/>
      <c r="ALB28" s="10"/>
      <c r="ALC28" s="10"/>
      <c r="ALD28" s="45"/>
      <c r="ALE28" s="10"/>
      <c r="ALF28" s="10"/>
      <c r="ALG28" s="46"/>
      <c r="ALH28" s="10"/>
      <c r="ALI28" s="10"/>
      <c r="ALJ28" s="47"/>
      <c r="ALK28" s="40"/>
      <c r="ALL28" s="40"/>
      <c r="ALM28" s="5"/>
      <c r="ALN28" s="5"/>
      <c r="ALO28" s="10"/>
      <c r="ALP28" s="10"/>
      <c r="ALQ28" s="10"/>
      <c r="ALR28" s="10"/>
      <c r="ALS28" s="10"/>
      <c r="ALT28" s="45"/>
      <c r="ALU28" s="10"/>
      <c r="ALV28" s="10"/>
      <c r="ALW28" s="46"/>
      <c r="ALX28" s="10"/>
      <c r="ALY28" s="10"/>
      <c r="ALZ28" s="47"/>
      <c r="AMA28" s="40"/>
      <c r="AMB28" s="40"/>
      <c r="AMC28" s="5"/>
      <c r="AMD28" s="5"/>
      <c r="AME28" s="10"/>
      <c r="AMF28" s="10"/>
      <c r="AMG28" s="10"/>
      <c r="AMH28" s="10"/>
      <c r="AMI28" s="10"/>
      <c r="AMJ28" s="45"/>
      <c r="AMK28" s="10"/>
      <c r="AML28" s="10"/>
      <c r="AMM28" s="46"/>
      <c r="AMN28" s="10"/>
      <c r="AMO28" s="10"/>
      <c r="AMP28" s="47"/>
      <c r="AMQ28" s="40"/>
      <c r="AMR28" s="40"/>
      <c r="AMS28" s="5"/>
      <c r="AMT28" s="5"/>
      <c r="AMU28" s="10"/>
      <c r="AMV28" s="10"/>
      <c r="AMW28" s="10"/>
      <c r="AMX28" s="10"/>
      <c r="AMY28" s="10"/>
      <c r="AMZ28" s="45"/>
      <c r="ANA28" s="10"/>
      <c r="ANB28" s="10"/>
      <c r="ANC28" s="46"/>
      <c r="AND28" s="10"/>
      <c r="ANE28" s="10"/>
      <c r="ANF28" s="47"/>
      <c r="ANG28" s="40"/>
      <c r="ANH28" s="40"/>
      <c r="ANI28" s="5"/>
      <c r="ANJ28" s="5"/>
      <c r="ANK28" s="10"/>
      <c r="ANL28" s="10"/>
      <c r="ANM28" s="10"/>
      <c r="ANN28" s="10"/>
      <c r="ANO28" s="10"/>
      <c r="ANP28" s="45"/>
      <c r="ANQ28" s="10"/>
      <c r="ANR28" s="10"/>
      <c r="ANS28" s="46"/>
      <c r="ANT28" s="10"/>
      <c r="ANU28" s="10"/>
      <c r="ANV28" s="47"/>
      <c r="ANW28" s="40"/>
      <c r="ANX28" s="40"/>
      <c r="ANY28" s="5"/>
      <c r="ANZ28" s="5"/>
      <c r="AOA28" s="10"/>
      <c r="AOB28" s="10"/>
      <c r="AOC28" s="10"/>
      <c r="AOD28" s="10"/>
      <c r="AOE28" s="10"/>
      <c r="AOF28" s="45"/>
      <c r="AOG28" s="10"/>
      <c r="AOH28" s="10"/>
      <c r="AOI28" s="46"/>
      <c r="AOJ28" s="10"/>
      <c r="AOK28" s="10"/>
      <c r="AOL28" s="47"/>
      <c r="AOM28" s="40"/>
      <c r="AON28" s="40"/>
      <c r="AOO28" s="5"/>
      <c r="AOP28" s="5"/>
      <c r="AOQ28" s="10"/>
      <c r="AOR28" s="10"/>
      <c r="AOS28" s="10"/>
      <c r="AOT28" s="10"/>
      <c r="AOU28" s="10"/>
      <c r="AOV28" s="45"/>
      <c r="AOW28" s="10"/>
      <c r="AOX28" s="10"/>
      <c r="AOY28" s="46"/>
      <c r="AOZ28" s="10"/>
      <c r="APA28" s="10"/>
      <c r="APB28" s="47"/>
      <c r="APC28" s="40"/>
      <c r="APD28" s="40"/>
      <c r="APE28" s="5"/>
      <c r="APF28" s="5"/>
      <c r="APG28" s="10"/>
      <c r="APH28" s="10"/>
      <c r="API28" s="10"/>
      <c r="APJ28" s="10"/>
      <c r="APK28" s="10"/>
      <c r="APL28" s="45"/>
      <c r="APM28" s="10"/>
      <c r="APN28" s="10"/>
      <c r="APO28" s="46"/>
      <c r="APP28" s="10"/>
      <c r="APQ28" s="10"/>
      <c r="APR28" s="47"/>
      <c r="APS28" s="40"/>
      <c r="APT28" s="40"/>
      <c r="APU28" s="5"/>
      <c r="APV28" s="5"/>
      <c r="APW28" s="10"/>
      <c r="APX28" s="10"/>
      <c r="APY28" s="10"/>
      <c r="APZ28" s="10"/>
      <c r="AQA28" s="10"/>
      <c r="AQB28" s="45"/>
      <c r="AQC28" s="10"/>
      <c r="AQD28" s="10"/>
      <c r="AQE28" s="46"/>
      <c r="AQF28" s="10"/>
      <c r="AQG28" s="10"/>
      <c r="AQH28" s="47"/>
      <c r="AQI28" s="40"/>
      <c r="AQJ28" s="40"/>
      <c r="AQK28" s="5"/>
      <c r="AQL28" s="5"/>
      <c r="AQM28" s="10"/>
      <c r="AQN28" s="10"/>
      <c r="AQO28" s="10"/>
      <c r="AQP28" s="10"/>
      <c r="AQQ28" s="10"/>
      <c r="AQR28" s="45"/>
      <c r="AQS28" s="10"/>
      <c r="AQT28" s="10"/>
      <c r="AQU28" s="46"/>
      <c r="AQV28" s="10"/>
      <c r="AQW28" s="10"/>
      <c r="AQX28" s="47"/>
      <c r="AQY28" s="40"/>
      <c r="AQZ28" s="40"/>
      <c r="ARA28" s="5"/>
      <c r="ARB28" s="5"/>
      <c r="ARC28" s="10"/>
      <c r="ARD28" s="10"/>
      <c r="ARE28" s="10"/>
      <c r="ARF28" s="10"/>
      <c r="ARG28" s="10"/>
      <c r="ARH28" s="45"/>
      <c r="ARI28" s="10"/>
      <c r="ARJ28" s="10"/>
      <c r="ARK28" s="46"/>
      <c r="ARL28" s="10"/>
      <c r="ARM28" s="10"/>
      <c r="ARN28" s="47"/>
      <c r="ARO28" s="40"/>
      <c r="ARP28" s="40"/>
      <c r="ARQ28" s="5"/>
      <c r="ARR28" s="5"/>
      <c r="ARS28" s="10"/>
      <c r="ART28" s="10"/>
      <c r="ARU28" s="10"/>
      <c r="ARV28" s="10"/>
      <c r="ARW28" s="10"/>
      <c r="ARX28" s="45"/>
      <c r="ARY28" s="10"/>
      <c r="ARZ28" s="10"/>
      <c r="ASA28" s="46"/>
      <c r="ASB28" s="10"/>
      <c r="ASC28" s="10"/>
      <c r="ASD28" s="47"/>
      <c r="ASE28" s="40"/>
      <c r="ASF28" s="40"/>
      <c r="ASG28" s="5"/>
      <c r="ASH28" s="5"/>
      <c r="ASI28" s="10"/>
      <c r="ASJ28" s="10"/>
      <c r="ASK28" s="10"/>
      <c r="ASL28" s="10"/>
      <c r="ASM28" s="10"/>
      <c r="ASN28" s="45"/>
      <c r="ASO28" s="10"/>
      <c r="ASP28" s="10"/>
      <c r="ASQ28" s="46"/>
      <c r="ASR28" s="10"/>
      <c r="ASS28" s="10"/>
      <c r="AST28" s="47"/>
      <c r="ASU28" s="40"/>
      <c r="ASV28" s="40"/>
      <c r="ASW28" s="5"/>
      <c r="ASX28" s="5"/>
      <c r="ASY28" s="10"/>
      <c r="ASZ28" s="10"/>
      <c r="ATA28" s="10"/>
      <c r="ATB28" s="10"/>
      <c r="ATC28" s="10"/>
      <c r="ATD28" s="45"/>
      <c r="ATE28" s="10"/>
      <c r="ATF28" s="10"/>
      <c r="ATG28" s="46"/>
      <c r="ATH28" s="10"/>
      <c r="ATI28" s="10"/>
      <c r="ATJ28" s="47"/>
      <c r="ATK28" s="40"/>
      <c r="ATL28" s="40"/>
      <c r="ATM28" s="5"/>
      <c r="ATN28" s="5"/>
      <c r="ATO28" s="10"/>
      <c r="ATP28" s="10"/>
      <c r="ATQ28" s="10"/>
      <c r="ATR28" s="10"/>
      <c r="ATS28" s="10"/>
      <c r="ATT28" s="45"/>
      <c r="ATU28" s="10"/>
      <c r="ATV28" s="10"/>
      <c r="ATW28" s="46"/>
      <c r="ATX28" s="10"/>
      <c r="ATY28" s="10"/>
      <c r="ATZ28" s="47"/>
      <c r="AUA28" s="40"/>
      <c r="AUB28" s="40"/>
      <c r="AUC28" s="5"/>
      <c r="AUD28" s="5"/>
      <c r="AUE28" s="10"/>
      <c r="AUF28" s="10"/>
      <c r="AUG28" s="10"/>
      <c r="AUH28" s="10"/>
      <c r="AUI28" s="10"/>
      <c r="AUJ28" s="45"/>
      <c r="AUK28" s="10"/>
      <c r="AUL28" s="10"/>
      <c r="AUM28" s="46"/>
      <c r="AUN28" s="10"/>
      <c r="AUO28" s="10"/>
      <c r="AUP28" s="47"/>
      <c r="AUQ28" s="40"/>
      <c r="AUR28" s="40"/>
      <c r="AUS28" s="5"/>
      <c r="AUT28" s="5"/>
      <c r="AUU28" s="10"/>
      <c r="AUV28" s="10"/>
      <c r="AUW28" s="10"/>
      <c r="AUX28" s="10"/>
      <c r="AUY28" s="10"/>
      <c r="AUZ28" s="45"/>
      <c r="AVA28" s="10"/>
      <c r="AVB28" s="10"/>
      <c r="AVC28" s="46"/>
      <c r="AVD28" s="10"/>
      <c r="AVE28" s="10"/>
      <c r="AVF28" s="47"/>
      <c r="AVG28" s="40"/>
      <c r="AVH28" s="40"/>
      <c r="AVI28" s="5"/>
      <c r="AVJ28" s="5"/>
      <c r="AVK28" s="10"/>
      <c r="AVL28" s="10"/>
      <c r="AVM28" s="10"/>
      <c r="AVN28" s="10"/>
      <c r="AVO28" s="10"/>
      <c r="AVP28" s="45"/>
      <c r="AVQ28" s="10"/>
      <c r="AVR28" s="10"/>
      <c r="AVS28" s="46"/>
      <c r="AVT28" s="10"/>
      <c r="AVU28" s="10"/>
      <c r="AVV28" s="47"/>
      <c r="AVW28" s="40"/>
      <c r="AVX28" s="40"/>
      <c r="AVY28" s="5"/>
      <c r="AVZ28" s="5"/>
      <c r="AWA28" s="10"/>
      <c r="AWB28" s="10"/>
      <c r="AWC28" s="10"/>
      <c r="AWD28" s="10"/>
      <c r="AWE28" s="10"/>
      <c r="AWF28" s="45"/>
      <c r="AWG28" s="10"/>
      <c r="AWH28" s="10"/>
      <c r="AWI28" s="46"/>
      <c r="AWJ28" s="10"/>
      <c r="AWK28" s="10"/>
      <c r="AWL28" s="47"/>
      <c r="AWM28" s="40"/>
      <c r="AWN28" s="40"/>
      <c r="AWO28" s="5"/>
      <c r="AWP28" s="5"/>
      <c r="AWQ28" s="10"/>
      <c r="AWR28" s="10"/>
      <c r="AWS28" s="10"/>
      <c r="AWT28" s="10"/>
      <c r="AWU28" s="10"/>
      <c r="AWV28" s="45"/>
      <c r="AWW28" s="10"/>
      <c r="AWX28" s="10"/>
      <c r="AWY28" s="46"/>
      <c r="AWZ28" s="10"/>
      <c r="AXA28" s="10"/>
      <c r="AXB28" s="47"/>
      <c r="AXC28" s="40"/>
      <c r="AXD28" s="40"/>
      <c r="AXE28" s="5"/>
      <c r="AXF28" s="5"/>
      <c r="AXG28" s="10"/>
      <c r="AXH28" s="10"/>
      <c r="AXI28" s="10"/>
      <c r="AXJ28" s="10"/>
      <c r="AXK28" s="10"/>
      <c r="AXL28" s="45"/>
      <c r="AXM28" s="10"/>
      <c r="AXN28" s="10"/>
      <c r="AXO28" s="46"/>
      <c r="AXP28" s="10"/>
      <c r="AXQ28" s="10"/>
      <c r="AXR28" s="47"/>
      <c r="AXS28" s="40"/>
      <c r="AXT28" s="40"/>
      <c r="AXU28" s="5"/>
      <c r="AXV28" s="5"/>
      <c r="AXW28" s="10"/>
      <c r="AXX28" s="10"/>
      <c r="AXY28" s="10"/>
      <c r="AXZ28" s="10"/>
      <c r="AYA28" s="10"/>
      <c r="AYB28" s="45"/>
      <c r="AYC28" s="10"/>
      <c r="AYD28" s="10"/>
      <c r="AYE28" s="46"/>
      <c r="AYF28" s="10"/>
      <c r="AYG28" s="10"/>
      <c r="AYH28" s="47"/>
      <c r="AYI28" s="40"/>
      <c r="AYJ28" s="40"/>
      <c r="AYK28" s="5"/>
      <c r="AYL28" s="5"/>
      <c r="AYM28" s="10"/>
      <c r="AYN28" s="10"/>
      <c r="AYO28" s="10"/>
      <c r="AYP28" s="10"/>
      <c r="AYQ28" s="10"/>
      <c r="AYR28" s="45"/>
      <c r="AYS28" s="10"/>
      <c r="AYT28" s="10"/>
      <c r="AYU28" s="46"/>
      <c r="AYV28" s="10"/>
      <c r="AYW28" s="10"/>
      <c r="AYX28" s="47"/>
      <c r="AYY28" s="40"/>
      <c r="AYZ28" s="40"/>
      <c r="AZA28" s="5"/>
      <c r="AZB28" s="5"/>
      <c r="AZC28" s="10"/>
      <c r="AZD28" s="10"/>
      <c r="AZE28" s="10"/>
      <c r="AZF28" s="10"/>
      <c r="AZG28" s="10"/>
      <c r="AZH28" s="45"/>
      <c r="AZI28" s="10"/>
      <c r="AZJ28" s="10"/>
      <c r="AZK28" s="46"/>
      <c r="AZL28" s="10"/>
      <c r="AZM28" s="10"/>
      <c r="AZN28" s="47"/>
      <c r="AZO28" s="40"/>
      <c r="AZP28" s="40"/>
      <c r="AZQ28" s="5"/>
      <c r="AZR28" s="5"/>
      <c r="AZS28" s="10"/>
      <c r="AZT28" s="10"/>
      <c r="AZU28" s="10"/>
      <c r="AZV28" s="10"/>
      <c r="AZW28" s="10"/>
      <c r="AZX28" s="45"/>
      <c r="AZY28" s="10"/>
      <c r="AZZ28" s="10"/>
      <c r="BAA28" s="46"/>
      <c r="BAB28" s="10"/>
      <c r="BAC28" s="10"/>
      <c r="BAD28" s="47"/>
      <c r="BAE28" s="40"/>
      <c r="BAF28" s="40"/>
      <c r="BAG28" s="5"/>
      <c r="BAH28" s="5"/>
      <c r="BAI28" s="10"/>
      <c r="BAJ28" s="10"/>
      <c r="BAK28" s="10"/>
      <c r="BAL28" s="10"/>
      <c r="BAM28" s="10"/>
      <c r="BAN28" s="45"/>
      <c r="BAO28" s="10"/>
      <c r="BAP28" s="10"/>
      <c r="BAQ28" s="46"/>
      <c r="BAR28" s="10"/>
      <c r="BAS28" s="10"/>
      <c r="BAT28" s="47"/>
      <c r="BAU28" s="40"/>
      <c r="BAV28" s="40"/>
      <c r="BAW28" s="5"/>
      <c r="BAX28" s="5"/>
      <c r="BAY28" s="10"/>
      <c r="BAZ28" s="10"/>
      <c r="BBA28" s="10"/>
      <c r="BBB28" s="10"/>
      <c r="BBC28" s="10"/>
      <c r="BBD28" s="45"/>
      <c r="BBE28" s="10"/>
      <c r="BBF28" s="10"/>
      <c r="BBG28" s="46"/>
      <c r="BBH28" s="10"/>
      <c r="BBI28" s="10"/>
      <c r="BBJ28" s="47"/>
      <c r="BBK28" s="40"/>
      <c r="BBL28" s="40"/>
      <c r="BBM28" s="5"/>
      <c r="BBN28" s="5"/>
      <c r="BBO28" s="10"/>
      <c r="BBP28" s="10"/>
      <c r="BBQ28" s="10"/>
      <c r="BBR28" s="10"/>
      <c r="BBS28" s="10"/>
      <c r="BBT28" s="45"/>
      <c r="BBU28" s="10"/>
      <c r="BBV28" s="10"/>
      <c r="BBW28" s="46"/>
      <c r="BBX28" s="10"/>
      <c r="BBY28" s="10"/>
      <c r="BBZ28" s="47"/>
      <c r="BCA28" s="40"/>
      <c r="BCB28" s="40"/>
      <c r="BCC28" s="5"/>
      <c r="BCD28" s="5"/>
      <c r="BCE28" s="10"/>
      <c r="BCF28" s="10"/>
      <c r="BCG28" s="10"/>
      <c r="BCH28" s="10"/>
      <c r="BCI28" s="10"/>
      <c r="BCJ28" s="45"/>
      <c r="BCK28" s="10"/>
      <c r="BCL28" s="10"/>
      <c r="BCM28" s="46"/>
      <c r="BCN28" s="10"/>
      <c r="BCO28" s="10"/>
      <c r="BCP28" s="47"/>
      <c r="BCQ28" s="40"/>
      <c r="BCR28" s="40"/>
      <c r="BCS28" s="5"/>
      <c r="BCT28" s="5"/>
      <c r="BCU28" s="10"/>
      <c r="BCV28" s="10"/>
      <c r="BCW28" s="10"/>
      <c r="BCX28" s="10"/>
      <c r="BCY28" s="10"/>
      <c r="BCZ28" s="45"/>
      <c r="BDA28" s="10"/>
      <c r="BDB28" s="10"/>
      <c r="BDC28" s="46"/>
      <c r="BDD28" s="10"/>
      <c r="BDE28" s="10"/>
      <c r="BDF28" s="47"/>
      <c r="BDG28" s="40"/>
      <c r="BDH28" s="40"/>
      <c r="BDI28" s="5"/>
      <c r="BDJ28" s="5"/>
      <c r="BDK28" s="10"/>
      <c r="BDL28" s="10"/>
      <c r="BDM28" s="10"/>
      <c r="BDN28" s="10"/>
      <c r="BDO28" s="10"/>
      <c r="BDP28" s="45"/>
      <c r="BDQ28" s="10"/>
      <c r="BDR28" s="10"/>
      <c r="BDS28" s="46"/>
      <c r="BDT28" s="10"/>
      <c r="BDU28" s="10"/>
      <c r="BDV28" s="47"/>
      <c r="BDW28" s="40"/>
      <c r="BDX28" s="40"/>
      <c r="BDY28" s="5"/>
      <c r="BDZ28" s="5"/>
      <c r="BEA28" s="10"/>
      <c r="BEB28" s="10"/>
      <c r="BEC28" s="10"/>
      <c r="BED28" s="10"/>
      <c r="BEE28" s="10"/>
      <c r="BEF28" s="45"/>
      <c r="BEG28" s="10"/>
      <c r="BEH28" s="10"/>
      <c r="BEI28" s="46"/>
      <c r="BEJ28" s="10"/>
      <c r="BEK28" s="10"/>
      <c r="BEL28" s="47"/>
      <c r="BEM28" s="40"/>
      <c r="BEN28" s="40"/>
      <c r="BEO28" s="5"/>
      <c r="BEP28" s="5"/>
      <c r="BEQ28" s="10"/>
      <c r="BER28" s="10"/>
      <c r="BES28" s="10"/>
      <c r="BET28" s="10"/>
      <c r="BEU28" s="10"/>
      <c r="BEV28" s="45"/>
      <c r="BEW28" s="10"/>
      <c r="BEX28" s="10"/>
      <c r="BEY28" s="46"/>
      <c r="BEZ28" s="10"/>
      <c r="BFA28" s="10"/>
      <c r="BFB28" s="47"/>
      <c r="BFC28" s="40"/>
      <c r="BFD28" s="40"/>
      <c r="BFE28" s="5"/>
      <c r="BFF28" s="5"/>
      <c r="BFG28" s="10"/>
      <c r="BFH28" s="10"/>
      <c r="BFI28" s="10"/>
      <c r="BFJ28" s="10"/>
      <c r="BFK28" s="10"/>
      <c r="BFL28" s="45"/>
      <c r="BFM28" s="10"/>
      <c r="BFN28" s="10"/>
      <c r="BFO28" s="46"/>
      <c r="BFP28" s="10"/>
      <c r="BFQ28" s="10"/>
      <c r="BFR28" s="47"/>
      <c r="BFS28" s="40"/>
      <c r="BFT28" s="40"/>
      <c r="BFU28" s="5"/>
      <c r="BFV28" s="5"/>
      <c r="BFW28" s="10"/>
      <c r="BFX28" s="10"/>
      <c r="BFY28" s="10"/>
      <c r="BFZ28" s="10"/>
      <c r="BGA28" s="10"/>
      <c r="BGB28" s="45"/>
      <c r="BGC28" s="10"/>
      <c r="BGD28" s="10"/>
      <c r="BGE28" s="46"/>
      <c r="BGF28" s="10"/>
      <c r="BGG28" s="10"/>
      <c r="BGH28" s="47"/>
      <c r="BGI28" s="40"/>
      <c r="BGJ28" s="40"/>
      <c r="BGK28" s="5"/>
      <c r="BGL28" s="5"/>
      <c r="BGM28" s="10"/>
      <c r="BGN28" s="10"/>
      <c r="BGO28" s="10"/>
      <c r="BGP28" s="10"/>
      <c r="BGQ28" s="10"/>
      <c r="BGR28" s="45"/>
      <c r="BGS28" s="10"/>
      <c r="BGT28" s="10"/>
      <c r="BGU28" s="46"/>
      <c r="BGV28" s="10"/>
      <c r="BGW28" s="10"/>
      <c r="BGX28" s="47"/>
      <c r="BGY28" s="40"/>
      <c r="BGZ28" s="40"/>
      <c r="BHA28" s="5"/>
      <c r="BHB28" s="5"/>
      <c r="BHC28" s="10"/>
      <c r="BHD28" s="10"/>
      <c r="BHE28" s="10"/>
      <c r="BHF28" s="10"/>
      <c r="BHG28" s="10"/>
      <c r="BHH28" s="45"/>
      <c r="BHI28" s="10"/>
      <c r="BHJ28" s="10"/>
      <c r="BHK28" s="46"/>
      <c r="BHL28" s="10"/>
      <c r="BHM28" s="10"/>
      <c r="BHN28" s="47"/>
      <c r="BHO28" s="40"/>
      <c r="BHP28" s="40"/>
      <c r="BHQ28" s="5"/>
      <c r="BHR28" s="5"/>
      <c r="BHS28" s="10"/>
      <c r="BHT28" s="10"/>
      <c r="BHU28" s="10"/>
      <c r="BHV28" s="10"/>
      <c r="BHW28" s="10"/>
      <c r="BHX28" s="45"/>
      <c r="BHY28" s="10"/>
      <c r="BHZ28" s="10"/>
      <c r="BIA28" s="46"/>
      <c r="BIB28" s="10"/>
      <c r="BIC28" s="10"/>
      <c r="BID28" s="47"/>
      <c r="BIE28" s="40"/>
      <c r="BIF28" s="40"/>
      <c r="BIG28" s="5"/>
      <c r="BIH28" s="5"/>
      <c r="BII28" s="10"/>
      <c r="BIJ28" s="10"/>
      <c r="BIK28" s="10"/>
      <c r="BIL28" s="10"/>
      <c r="BIM28" s="10"/>
      <c r="BIN28" s="45"/>
      <c r="BIO28" s="10"/>
      <c r="BIP28" s="10"/>
      <c r="BIQ28" s="46"/>
      <c r="BIR28" s="10"/>
      <c r="BIS28" s="10"/>
      <c r="BIT28" s="47"/>
      <c r="BIU28" s="40"/>
      <c r="BIV28" s="40"/>
      <c r="BIW28" s="5"/>
      <c r="BIX28" s="5"/>
      <c r="BIY28" s="10"/>
      <c r="BIZ28" s="10"/>
      <c r="BJA28" s="10"/>
      <c r="BJB28" s="10"/>
      <c r="BJC28" s="10"/>
      <c r="BJD28" s="45"/>
      <c r="BJE28" s="10"/>
      <c r="BJF28" s="10"/>
      <c r="BJG28" s="46"/>
      <c r="BJH28" s="10"/>
      <c r="BJI28" s="10"/>
      <c r="BJJ28" s="47"/>
      <c r="BJK28" s="40"/>
      <c r="BJL28" s="40"/>
      <c r="BJM28" s="5"/>
      <c r="BJN28" s="5"/>
      <c r="BJO28" s="10"/>
      <c r="BJP28" s="10"/>
      <c r="BJQ28" s="10"/>
      <c r="BJR28" s="10"/>
      <c r="BJS28" s="10"/>
      <c r="BJT28" s="45"/>
      <c r="BJU28" s="10"/>
      <c r="BJV28" s="10"/>
      <c r="BJW28" s="46"/>
      <c r="BJX28" s="10"/>
      <c r="BJY28" s="10"/>
      <c r="BJZ28" s="47"/>
      <c r="BKA28" s="40"/>
      <c r="BKB28" s="40"/>
      <c r="BKC28" s="5"/>
      <c r="BKD28" s="5"/>
      <c r="BKE28" s="10"/>
      <c r="BKF28" s="10"/>
      <c r="BKG28" s="10"/>
      <c r="BKH28" s="10"/>
      <c r="BKI28" s="10"/>
      <c r="BKJ28" s="45"/>
      <c r="BKK28" s="10"/>
      <c r="BKL28" s="10"/>
      <c r="BKM28" s="46"/>
      <c r="BKN28" s="10"/>
      <c r="BKO28" s="10"/>
      <c r="BKP28" s="47"/>
      <c r="BKQ28" s="40"/>
      <c r="BKR28" s="40"/>
      <c r="BKS28" s="5"/>
      <c r="BKT28" s="5"/>
      <c r="BKU28" s="10"/>
      <c r="BKV28" s="10"/>
      <c r="BKW28" s="10"/>
      <c r="BKX28" s="10"/>
      <c r="BKY28" s="10"/>
      <c r="BKZ28" s="45"/>
      <c r="BLA28" s="10"/>
      <c r="BLB28" s="10"/>
      <c r="BLC28" s="46"/>
      <c r="BLD28" s="10"/>
      <c r="BLE28" s="10"/>
      <c r="BLF28" s="47"/>
      <c r="BLG28" s="40"/>
      <c r="BLH28" s="40"/>
      <c r="BLI28" s="5"/>
      <c r="BLJ28" s="5"/>
      <c r="BLK28" s="10"/>
      <c r="BLL28" s="10"/>
      <c r="BLM28" s="10"/>
      <c r="BLN28" s="10"/>
      <c r="BLO28" s="10"/>
      <c r="BLP28" s="45"/>
      <c r="BLQ28" s="10"/>
      <c r="BLR28" s="10"/>
      <c r="BLS28" s="46"/>
      <c r="BLT28" s="10"/>
      <c r="BLU28" s="10"/>
      <c r="BLV28" s="47"/>
      <c r="BLW28" s="40"/>
      <c r="BLX28" s="40"/>
      <c r="BLY28" s="5"/>
      <c r="BLZ28" s="5"/>
      <c r="BMA28" s="10"/>
      <c r="BMB28" s="10"/>
      <c r="BMC28" s="10"/>
      <c r="BMD28" s="10"/>
      <c r="BME28" s="10"/>
      <c r="BMF28" s="45"/>
      <c r="BMG28" s="10"/>
      <c r="BMH28" s="10"/>
      <c r="BMI28" s="46"/>
      <c r="BMJ28" s="10"/>
      <c r="BMK28" s="10"/>
      <c r="BML28" s="47"/>
      <c r="BMM28" s="40"/>
      <c r="BMN28" s="40"/>
      <c r="BMO28" s="5"/>
      <c r="BMP28" s="5"/>
      <c r="BMQ28" s="10"/>
      <c r="BMR28" s="10"/>
      <c r="BMS28" s="10"/>
      <c r="BMT28" s="10"/>
      <c r="BMU28" s="10"/>
      <c r="BMV28" s="45"/>
      <c r="BMW28" s="10"/>
      <c r="BMX28" s="10"/>
      <c r="BMY28" s="46"/>
      <c r="BMZ28" s="10"/>
      <c r="BNA28" s="10"/>
      <c r="BNB28" s="47"/>
      <c r="BNC28" s="40"/>
      <c r="BND28" s="40"/>
      <c r="BNE28" s="5"/>
      <c r="BNF28" s="5"/>
      <c r="BNG28" s="10"/>
      <c r="BNH28" s="10"/>
      <c r="BNI28" s="10"/>
      <c r="BNJ28" s="10"/>
      <c r="BNK28" s="10"/>
      <c r="BNL28" s="45"/>
      <c r="BNM28" s="10"/>
      <c r="BNN28" s="10"/>
      <c r="BNO28" s="46"/>
      <c r="BNP28" s="10"/>
      <c r="BNQ28" s="10"/>
      <c r="BNR28" s="47"/>
      <c r="BNS28" s="40"/>
      <c r="BNT28" s="40"/>
      <c r="BNU28" s="5"/>
      <c r="BNV28" s="5"/>
      <c r="BNW28" s="10"/>
      <c r="BNX28" s="10"/>
      <c r="BNY28" s="10"/>
      <c r="BNZ28" s="10"/>
      <c r="BOA28" s="10"/>
      <c r="BOB28" s="45"/>
      <c r="BOC28" s="10"/>
      <c r="BOD28" s="10"/>
      <c r="BOE28" s="46"/>
      <c r="BOF28" s="10"/>
      <c r="BOG28" s="10"/>
      <c r="BOH28" s="47"/>
      <c r="BOI28" s="40"/>
      <c r="BOJ28" s="40"/>
      <c r="BOK28" s="5"/>
      <c r="BOL28" s="5"/>
      <c r="BOM28" s="10"/>
      <c r="BON28" s="10"/>
      <c r="BOO28" s="10"/>
      <c r="BOP28" s="10"/>
      <c r="BOQ28" s="10"/>
      <c r="BOR28" s="45"/>
      <c r="BOS28" s="10"/>
      <c r="BOT28" s="10"/>
      <c r="BOU28" s="46"/>
      <c r="BOV28" s="10"/>
      <c r="BOW28" s="10"/>
      <c r="BOX28" s="47"/>
      <c r="BOY28" s="40"/>
      <c r="BOZ28" s="40"/>
      <c r="BPA28" s="5"/>
      <c r="BPB28" s="5"/>
      <c r="BPC28" s="10"/>
      <c r="BPD28" s="10"/>
      <c r="BPE28" s="10"/>
      <c r="BPF28" s="10"/>
      <c r="BPG28" s="10"/>
      <c r="BPH28" s="45"/>
      <c r="BPI28" s="10"/>
      <c r="BPJ28" s="10"/>
      <c r="BPK28" s="46"/>
      <c r="BPL28" s="10"/>
      <c r="BPM28" s="10"/>
      <c r="BPN28" s="47"/>
      <c r="BPO28" s="40"/>
      <c r="BPP28" s="40"/>
      <c r="BPQ28" s="5"/>
      <c r="BPR28" s="5"/>
      <c r="BPS28" s="10"/>
      <c r="BPT28" s="10"/>
      <c r="BPU28" s="10"/>
      <c r="BPV28" s="10"/>
      <c r="BPW28" s="10"/>
      <c r="BPX28" s="45"/>
      <c r="BPY28" s="10"/>
      <c r="BPZ28" s="10"/>
      <c r="BQA28" s="46"/>
      <c r="BQB28" s="10"/>
      <c r="BQC28" s="10"/>
      <c r="BQD28" s="47"/>
      <c r="BQE28" s="40"/>
      <c r="BQF28" s="40"/>
      <c r="BQG28" s="5"/>
      <c r="BQH28" s="5"/>
      <c r="BQI28" s="10"/>
      <c r="BQJ28" s="10"/>
      <c r="BQK28" s="10"/>
      <c r="BQL28" s="10"/>
      <c r="BQM28" s="10"/>
      <c r="BQN28" s="45"/>
      <c r="BQO28" s="10"/>
      <c r="BQP28" s="10"/>
      <c r="BQQ28" s="46"/>
      <c r="BQR28" s="10"/>
      <c r="BQS28" s="10"/>
      <c r="BQT28" s="47"/>
      <c r="BQU28" s="40"/>
      <c r="BQV28" s="40"/>
      <c r="BQW28" s="5"/>
      <c r="BQX28" s="5"/>
      <c r="BQY28" s="10"/>
      <c r="BQZ28" s="10"/>
      <c r="BRA28" s="10"/>
      <c r="BRB28" s="10"/>
      <c r="BRC28" s="10"/>
      <c r="BRD28" s="45"/>
      <c r="BRE28" s="10"/>
      <c r="BRF28" s="10"/>
      <c r="BRG28" s="46"/>
      <c r="BRH28" s="10"/>
      <c r="BRI28" s="10"/>
      <c r="BRJ28" s="47"/>
      <c r="BRK28" s="40"/>
      <c r="BRL28" s="40"/>
      <c r="BRM28" s="5"/>
      <c r="BRN28" s="5"/>
      <c r="BRO28" s="10"/>
      <c r="BRP28" s="10"/>
      <c r="BRQ28" s="10"/>
      <c r="BRR28" s="10"/>
      <c r="BRS28" s="10"/>
      <c r="BRT28" s="45"/>
      <c r="BRU28" s="10"/>
      <c r="BRV28" s="10"/>
      <c r="BRW28" s="46"/>
      <c r="BRX28" s="10"/>
      <c r="BRY28" s="10"/>
      <c r="BRZ28" s="47"/>
      <c r="BSA28" s="40"/>
      <c r="BSB28" s="40"/>
      <c r="BSC28" s="5"/>
      <c r="BSD28" s="5"/>
      <c r="BSE28" s="10"/>
      <c r="BSF28" s="10"/>
      <c r="BSG28" s="10"/>
      <c r="BSH28" s="10"/>
      <c r="BSI28" s="10"/>
      <c r="BSJ28" s="45"/>
      <c r="BSK28" s="10"/>
      <c r="BSL28" s="10"/>
      <c r="BSM28" s="46"/>
      <c r="BSN28" s="10"/>
      <c r="BSO28" s="10"/>
      <c r="BSP28" s="47"/>
      <c r="BSQ28" s="40"/>
      <c r="BSR28" s="40"/>
      <c r="BSS28" s="5"/>
      <c r="BST28" s="5"/>
      <c r="BSU28" s="10"/>
      <c r="BSV28" s="10"/>
      <c r="BSW28" s="10"/>
      <c r="BSX28" s="10"/>
      <c r="BSY28" s="10"/>
      <c r="BSZ28" s="45"/>
      <c r="BTA28" s="10"/>
      <c r="BTB28" s="10"/>
      <c r="BTC28" s="46"/>
      <c r="BTD28" s="10"/>
      <c r="BTE28" s="10"/>
      <c r="BTF28" s="47"/>
      <c r="BTG28" s="40"/>
      <c r="BTH28" s="40"/>
      <c r="BTI28" s="5"/>
      <c r="BTJ28" s="5"/>
      <c r="BTK28" s="10"/>
      <c r="BTL28" s="10"/>
      <c r="BTM28" s="10"/>
      <c r="BTN28" s="10"/>
      <c r="BTO28" s="10"/>
      <c r="BTP28" s="45"/>
      <c r="BTQ28" s="10"/>
      <c r="BTR28" s="10"/>
      <c r="BTS28" s="46"/>
      <c r="BTT28" s="10"/>
      <c r="BTU28" s="10"/>
      <c r="BTV28" s="47"/>
      <c r="BTW28" s="40"/>
      <c r="BTX28" s="40"/>
      <c r="BTY28" s="5"/>
      <c r="BTZ28" s="5"/>
      <c r="BUA28" s="10"/>
      <c r="BUB28" s="10"/>
      <c r="BUC28" s="10"/>
      <c r="BUD28" s="10"/>
      <c r="BUE28" s="10"/>
      <c r="BUF28" s="45"/>
      <c r="BUG28" s="10"/>
      <c r="BUH28" s="10"/>
      <c r="BUI28" s="46"/>
      <c r="BUJ28" s="10"/>
      <c r="BUK28" s="10"/>
      <c r="BUL28" s="47"/>
      <c r="BUM28" s="40"/>
      <c r="BUN28" s="40"/>
      <c r="BUO28" s="5"/>
      <c r="BUP28" s="5"/>
      <c r="BUQ28" s="10"/>
      <c r="BUR28" s="10"/>
      <c r="BUS28" s="10"/>
      <c r="BUT28" s="10"/>
      <c r="BUU28" s="10"/>
      <c r="BUV28" s="45"/>
      <c r="BUW28" s="10"/>
      <c r="BUX28" s="10"/>
      <c r="BUY28" s="46"/>
      <c r="BUZ28" s="10"/>
      <c r="BVA28" s="10"/>
      <c r="BVB28" s="47"/>
      <c r="BVC28" s="40"/>
      <c r="BVD28" s="40"/>
      <c r="BVE28" s="5"/>
      <c r="BVF28" s="5"/>
      <c r="BVG28" s="10"/>
      <c r="BVH28" s="10"/>
      <c r="BVI28" s="10"/>
      <c r="BVJ28" s="10"/>
      <c r="BVK28" s="10"/>
      <c r="BVL28" s="45"/>
      <c r="BVM28" s="10"/>
      <c r="BVN28" s="10"/>
      <c r="BVO28" s="46"/>
      <c r="BVP28" s="10"/>
      <c r="BVQ28" s="10"/>
      <c r="BVR28" s="47"/>
      <c r="BVS28" s="40"/>
      <c r="BVT28" s="40"/>
      <c r="BVU28" s="5"/>
      <c r="BVV28" s="5"/>
      <c r="BVW28" s="10"/>
      <c r="BVX28" s="10"/>
      <c r="BVY28" s="10"/>
      <c r="BVZ28" s="10"/>
      <c r="BWA28" s="10"/>
      <c r="BWB28" s="45"/>
      <c r="BWC28" s="10"/>
      <c r="BWD28" s="10"/>
      <c r="BWE28" s="46"/>
      <c r="BWF28" s="10"/>
      <c r="BWG28" s="10"/>
      <c r="BWH28" s="47"/>
      <c r="BWI28" s="40"/>
      <c r="BWJ28" s="40"/>
      <c r="BWK28" s="5"/>
      <c r="BWL28" s="5"/>
      <c r="BWM28" s="10"/>
      <c r="BWN28" s="10"/>
      <c r="BWO28" s="10"/>
      <c r="BWP28" s="10"/>
      <c r="BWQ28" s="10"/>
      <c r="BWR28" s="45"/>
      <c r="BWS28" s="10"/>
      <c r="BWT28" s="10"/>
      <c r="BWU28" s="46"/>
      <c r="BWV28" s="10"/>
      <c r="BWW28" s="10"/>
      <c r="BWX28" s="47"/>
      <c r="BWY28" s="40"/>
      <c r="BWZ28" s="40"/>
      <c r="BXA28" s="5"/>
      <c r="BXB28" s="5"/>
      <c r="BXC28" s="10"/>
      <c r="BXD28" s="10"/>
      <c r="BXE28" s="10"/>
      <c r="BXF28" s="10"/>
      <c r="BXG28" s="10"/>
      <c r="BXH28" s="45"/>
      <c r="BXI28" s="10"/>
      <c r="BXJ28" s="10"/>
      <c r="BXK28" s="46"/>
      <c r="BXL28" s="10"/>
      <c r="BXM28" s="10"/>
      <c r="BXN28" s="47"/>
      <c r="BXO28" s="40"/>
      <c r="BXP28" s="40"/>
      <c r="BXQ28" s="5"/>
      <c r="BXR28" s="5"/>
      <c r="BXS28" s="10"/>
      <c r="BXT28" s="10"/>
      <c r="BXU28" s="10"/>
      <c r="BXV28" s="10"/>
      <c r="BXW28" s="10"/>
      <c r="BXX28" s="45"/>
      <c r="BXY28" s="10"/>
      <c r="BXZ28" s="10"/>
      <c r="BYA28" s="46"/>
      <c r="BYB28" s="10"/>
      <c r="BYC28" s="10"/>
      <c r="BYD28" s="47"/>
      <c r="BYE28" s="40"/>
      <c r="BYF28" s="40"/>
      <c r="BYG28" s="5"/>
      <c r="BYH28" s="5"/>
      <c r="BYI28" s="10"/>
      <c r="BYJ28" s="10"/>
      <c r="BYK28" s="10"/>
      <c r="BYL28" s="10"/>
      <c r="BYM28" s="10"/>
      <c r="BYN28" s="45"/>
      <c r="BYO28" s="10"/>
      <c r="BYP28" s="10"/>
      <c r="BYQ28" s="46"/>
      <c r="BYR28" s="10"/>
      <c r="BYS28" s="10"/>
      <c r="BYT28" s="47"/>
      <c r="BYU28" s="40"/>
      <c r="BYV28" s="40"/>
      <c r="BYW28" s="5"/>
      <c r="BYX28" s="5"/>
      <c r="BYY28" s="10"/>
      <c r="BYZ28" s="10"/>
      <c r="BZA28" s="10"/>
      <c r="BZB28" s="10"/>
      <c r="BZC28" s="10"/>
      <c r="BZD28" s="45"/>
      <c r="BZE28" s="10"/>
      <c r="BZF28" s="10"/>
      <c r="BZG28" s="46"/>
      <c r="BZH28" s="10"/>
      <c r="BZI28" s="10"/>
      <c r="BZJ28" s="47"/>
      <c r="BZK28" s="40"/>
      <c r="BZL28" s="40"/>
      <c r="BZM28" s="5"/>
      <c r="BZN28" s="5"/>
      <c r="BZO28" s="10"/>
      <c r="BZP28" s="10"/>
      <c r="BZQ28" s="10"/>
      <c r="BZR28" s="10"/>
      <c r="BZS28" s="10"/>
      <c r="BZT28" s="45"/>
      <c r="BZU28" s="10"/>
      <c r="BZV28" s="10"/>
      <c r="BZW28" s="46"/>
      <c r="BZX28" s="10"/>
      <c r="BZY28" s="10"/>
      <c r="BZZ28" s="47"/>
      <c r="CAA28" s="40"/>
      <c r="CAB28" s="40"/>
      <c r="CAC28" s="5"/>
      <c r="CAD28" s="5"/>
      <c r="CAE28" s="10"/>
      <c r="CAF28" s="10"/>
      <c r="CAG28" s="10"/>
      <c r="CAH28" s="10"/>
      <c r="CAI28" s="10"/>
      <c r="CAJ28" s="45"/>
      <c r="CAK28" s="10"/>
      <c r="CAL28" s="10"/>
      <c r="CAM28" s="46"/>
      <c r="CAN28" s="10"/>
      <c r="CAO28" s="10"/>
      <c r="CAP28" s="47"/>
      <c r="CAQ28" s="40"/>
      <c r="CAR28" s="40"/>
      <c r="CAS28" s="5"/>
      <c r="CAT28" s="5"/>
      <c r="CAU28" s="10"/>
      <c r="CAV28" s="10"/>
      <c r="CAW28" s="10"/>
      <c r="CAX28" s="10"/>
      <c r="CAY28" s="10"/>
      <c r="CAZ28" s="45"/>
      <c r="CBA28" s="10"/>
      <c r="CBB28" s="10"/>
      <c r="CBC28" s="46"/>
      <c r="CBD28" s="10"/>
      <c r="CBE28" s="10"/>
      <c r="CBF28" s="47"/>
      <c r="CBG28" s="40"/>
      <c r="CBH28" s="40"/>
      <c r="CBI28" s="5"/>
      <c r="CBJ28" s="5"/>
      <c r="CBK28" s="10"/>
      <c r="CBL28" s="10"/>
      <c r="CBM28" s="10"/>
      <c r="CBN28" s="10"/>
      <c r="CBO28" s="10"/>
      <c r="CBP28" s="45"/>
      <c r="CBQ28" s="10"/>
      <c r="CBR28" s="10"/>
      <c r="CBS28" s="46"/>
      <c r="CBT28" s="10"/>
      <c r="CBU28" s="10"/>
      <c r="CBV28" s="47"/>
      <c r="CBW28" s="40"/>
      <c r="CBX28" s="40"/>
      <c r="CBY28" s="5"/>
      <c r="CBZ28" s="5"/>
      <c r="CCA28" s="10"/>
      <c r="CCB28" s="10"/>
      <c r="CCC28" s="10"/>
      <c r="CCD28" s="10"/>
      <c r="CCE28" s="10"/>
      <c r="CCF28" s="45"/>
      <c r="CCG28" s="10"/>
      <c r="CCH28" s="10"/>
      <c r="CCI28" s="46"/>
      <c r="CCJ28" s="10"/>
      <c r="CCK28" s="10"/>
      <c r="CCL28" s="47"/>
      <c r="CCM28" s="40"/>
      <c r="CCN28" s="40"/>
      <c r="CCO28" s="5"/>
      <c r="CCP28" s="5"/>
      <c r="CCQ28" s="10"/>
      <c r="CCR28" s="10"/>
      <c r="CCS28" s="10"/>
      <c r="CCT28" s="10"/>
      <c r="CCU28" s="10"/>
      <c r="CCV28" s="45"/>
      <c r="CCW28" s="10"/>
      <c r="CCX28" s="10"/>
      <c r="CCY28" s="46"/>
      <c r="CCZ28" s="10"/>
      <c r="CDA28" s="10"/>
      <c r="CDB28" s="47"/>
      <c r="CDC28" s="40"/>
      <c r="CDD28" s="40"/>
      <c r="CDE28" s="5"/>
      <c r="CDF28" s="5"/>
      <c r="CDG28" s="10"/>
      <c r="CDH28" s="10"/>
      <c r="CDI28" s="10"/>
      <c r="CDJ28" s="10"/>
      <c r="CDK28" s="10"/>
      <c r="CDL28" s="45"/>
      <c r="CDM28" s="10"/>
      <c r="CDN28" s="10"/>
      <c r="CDO28" s="46"/>
      <c r="CDP28" s="10"/>
      <c r="CDQ28" s="10"/>
      <c r="CDR28" s="47"/>
      <c r="CDS28" s="40"/>
      <c r="CDT28" s="40"/>
      <c r="CDU28" s="5"/>
      <c r="CDV28" s="5"/>
      <c r="CDW28" s="10"/>
      <c r="CDX28" s="10"/>
      <c r="CDY28" s="10"/>
      <c r="CDZ28" s="10"/>
      <c r="CEA28" s="10"/>
      <c r="CEB28" s="45"/>
      <c r="CEC28" s="10"/>
      <c r="CED28" s="10"/>
      <c r="CEE28" s="46"/>
      <c r="CEF28" s="10"/>
      <c r="CEG28" s="10"/>
      <c r="CEH28" s="47"/>
      <c r="CEI28" s="40"/>
      <c r="CEJ28" s="40"/>
      <c r="CEK28" s="5"/>
      <c r="CEL28" s="5"/>
      <c r="CEM28" s="10"/>
      <c r="CEN28" s="10"/>
      <c r="CEO28" s="10"/>
      <c r="CEP28" s="10"/>
      <c r="CEQ28" s="10"/>
      <c r="CER28" s="45"/>
      <c r="CES28" s="10"/>
      <c r="CET28" s="10"/>
      <c r="CEU28" s="46"/>
      <c r="CEV28" s="10"/>
      <c r="CEW28" s="10"/>
      <c r="CEX28" s="47"/>
      <c r="CEY28" s="40"/>
      <c r="CEZ28" s="40"/>
      <c r="CFA28" s="5"/>
      <c r="CFB28" s="5"/>
      <c r="CFC28" s="10"/>
      <c r="CFD28" s="10"/>
      <c r="CFE28" s="10"/>
      <c r="CFF28" s="10"/>
      <c r="CFG28" s="10"/>
      <c r="CFH28" s="45"/>
      <c r="CFI28" s="10"/>
      <c r="CFJ28" s="10"/>
      <c r="CFK28" s="46"/>
      <c r="CFL28" s="10"/>
      <c r="CFM28" s="10"/>
      <c r="CFN28" s="47"/>
      <c r="CFO28" s="40"/>
      <c r="CFP28" s="40"/>
      <c r="CFQ28" s="5"/>
      <c r="CFR28" s="5"/>
      <c r="CFS28" s="10"/>
      <c r="CFT28" s="10"/>
      <c r="CFU28" s="10"/>
      <c r="CFV28" s="10"/>
      <c r="CFW28" s="10"/>
      <c r="CFX28" s="45"/>
      <c r="CFY28" s="10"/>
      <c r="CFZ28" s="10"/>
      <c r="CGA28" s="46"/>
      <c r="CGB28" s="10"/>
      <c r="CGC28" s="10"/>
      <c r="CGD28" s="47"/>
      <c r="CGE28" s="40"/>
      <c r="CGF28" s="40"/>
      <c r="CGG28" s="5"/>
      <c r="CGH28" s="5"/>
      <c r="CGI28" s="10"/>
      <c r="CGJ28" s="10"/>
      <c r="CGK28" s="10"/>
      <c r="CGL28" s="10"/>
      <c r="CGM28" s="10"/>
      <c r="CGN28" s="45"/>
      <c r="CGO28" s="10"/>
      <c r="CGP28" s="10"/>
      <c r="CGQ28" s="46"/>
      <c r="CGR28" s="10"/>
      <c r="CGS28" s="10"/>
      <c r="CGT28" s="47"/>
      <c r="CGU28" s="40"/>
      <c r="CGV28" s="40"/>
      <c r="CGW28" s="5"/>
      <c r="CGX28" s="5"/>
      <c r="CGY28" s="10"/>
      <c r="CGZ28" s="10"/>
      <c r="CHA28" s="10"/>
      <c r="CHB28" s="10"/>
      <c r="CHC28" s="10"/>
      <c r="CHD28" s="45"/>
      <c r="CHE28" s="10"/>
      <c r="CHF28" s="10"/>
      <c r="CHG28" s="46"/>
      <c r="CHH28" s="10"/>
      <c r="CHI28" s="10"/>
      <c r="CHJ28" s="47"/>
      <c r="CHK28" s="40"/>
      <c r="CHL28" s="40"/>
      <c r="CHM28" s="5"/>
      <c r="CHN28" s="5"/>
      <c r="CHO28" s="10"/>
      <c r="CHP28" s="10"/>
      <c r="CHQ28" s="10"/>
      <c r="CHR28" s="10"/>
      <c r="CHS28" s="10"/>
      <c r="CHT28" s="45"/>
      <c r="CHU28" s="10"/>
      <c r="CHV28" s="10"/>
      <c r="CHW28" s="46"/>
      <c r="CHX28" s="10"/>
      <c r="CHY28" s="10"/>
      <c r="CHZ28" s="47"/>
      <c r="CIA28" s="40"/>
      <c r="CIB28" s="40"/>
      <c r="CIC28" s="5"/>
      <c r="CID28" s="5"/>
      <c r="CIE28" s="10"/>
      <c r="CIF28" s="10"/>
      <c r="CIG28" s="10"/>
      <c r="CIH28" s="10"/>
      <c r="CII28" s="10"/>
      <c r="CIJ28" s="45"/>
      <c r="CIK28" s="10"/>
      <c r="CIL28" s="10"/>
      <c r="CIM28" s="46"/>
      <c r="CIN28" s="10"/>
      <c r="CIO28" s="10"/>
      <c r="CIP28" s="47"/>
      <c r="CIQ28" s="40"/>
      <c r="CIR28" s="40"/>
      <c r="CIS28" s="5"/>
      <c r="CIT28" s="5"/>
      <c r="CIU28" s="10"/>
      <c r="CIV28" s="10"/>
      <c r="CIW28" s="10"/>
      <c r="CIX28" s="10"/>
      <c r="CIY28" s="10"/>
      <c r="CIZ28" s="45"/>
      <c r="CJA28" s="10"/>
      <c r="CJB28" s="10"/>
      <c r="CJC28" s="46"/>
      <c r="CJD28" s="10"/>
      <c r="CJE28" s="10"/>
      <c r="CJF28" s="47"/>
      <c r="CJG28" s="40"/>
      <c r="CJH28" s="40"/>
      <c r="CJI28" s="5"/>
      <c r="CJJ28" s="5"/>
      <c r="CJK28" s="10"/>
      <c r="CJL28" s="10"/>
      <c r="CJM28" s="10"/>
      <c r="CJN28" s="10"/>
      <c r="CJO28" s="10"/>
      <c r="CJP28" s="45"/>
      <c r="CJQ28" s="10"/>
      <c r="CJR28" s="10"/>
      <c r="CJS28" s="46"/>
      <c r="CJT28" s="10"/>
      <c r="CJU28" s="10"/>
      <c r="CJV28" s="47"/>
      <c r="CJW28" s="40"/>
      <c r="CJX28" s="40"/>
      <c r="CJY28" s="5"/>
      <c r="CJZ28" s="5"/>
      <c r="CKA28" s="10"/>
      <c r="CKB28" s="10"/>
      <c r="CKC28" s="10"/>
      <c r="CKD28" s="10"/>
      <c r="CKE28" s="10"/>
      <c r="CKF28" s="45"/>
      <c r="CKG28" s="10"/>
      <c r="CKH28" s="10"/>
      <c r="CKI28" s="46"/>
      <c r="CKJ28" s="10"/>
      <c r="CKK28" s="10"/>
      <c r="CKL28" s="47"/>
      <c r="CKM28" s="40"/>
      <c r="CKN28" s="40"/>
      <c r="CKO28" s="5"/>
      <c r="CKP28" s="5"/>
      <c r="CKQ28" s="10"/>
      <c r="CKR28" s="10"/>
      <c r="CKS28" s="10"/>
      <c r="CKT28" s="10"/>
      <c r="CKU28" s="10"/>
      <c r="CKV28" s="45"/>
      <c r="CKW28" s="10"/>
      <c r="CKX28" s="10"/>
      <c r="CKY28" s="46"/>
      <c r="CKZ28" s="10"/>
      <c r="CLA28" s="10"/>
      <c r="CLB28" s="47"/>
      <c r="CLC28" s="40"/>
      <c r="CLD28" s="40"/>
      <c r="CLE28" s="5"/>
      <c r="CLF28" s="5"/>
      <c r="CLG28" s="10"/>
      <c r="CLH28" s="10"/>
      <c r="CLI28" s="10"/>
      <c r="CLJ28" s="10"/>
      <c r="CLK28" s="10"/>
      <c r="CLL28" s="45"/>
      <c r="CLM28" s="10"/>
      <c r="CLN28" s="10"/>
      <c r="CLO28" s="46"/>
      <c r="CLP28" s="10"/>
      <c r="CLQ28" s="10"/>
      <c r="CLR28" s="47"/>
      <c r="CLS28" s="40"/>
      <c r="CLT28" s="40"/>
      <c r="CLU28" s="5"/>
      <c r="CLV28" s="5"/>
      <c r="CLW28" s="10"/>
      <c r="CLX28" s="10"/>
      <c r="CLY28" s="10"/>
      <c r="CLZ28" s="10"/>
      <c r="CMA28" s="10"/>
      <c r="CMB28" s="45"/>
      <c r="CMC28" s="10"/>
      <c r="CMD28" s="10"/>
      <c r="CME28" s="46"/>
      <c r="CMF28" s="10"/>
      <c r="CMG28" s="10"/>
      <c r="CMH28" s="47"/>
      <c r="CMI28" s="40"/>
      <c r="CMJ28" s="40"/>
      <c r="CMK28" s="5"/>
      <c r="CML28" s="5"/>
      <c r="CMM28" s="10"/>
      <c r="CMN28" s="10"/>
      <c r="CMO28" s="10"/>
      <c r="CMP28" s="10"/>
      <c r="CMQ28" s="10"/>
      <c r="CMR28" s="45"/>
      <c r="CMS28" s="10"/>
      <c r="CMT28" s="10"/>
      <c r="CMU28" s="46"/>
      <c r="CMV28" s="10"/>
      <c r="CMW28" s="10"/>
      <c r="CMX28" s="47"/>
      <c r="CMY28" s="40"/>
      <c r="CMZ28" s="40"/>
      <c r="CNA28" s="5"/>
      <c r="CNB28" s="5"/>
      <c r="CNC28" s="10"/>
      <c r="CND28" s="10"/>
      <c r="CNE28" s="10"/>
      <c r="CNF28" s="10"/>
      <c r="CNG28" s="10"/>
      <c r="CNH28" s="45"/>
      <c r="CNI28" s="10"/>
      <c r="CNJ28" s="10"/>
      <c r="CNK28" s="46"/>
      <c r="CNL28" s="10"/>
      <c r="CNM28" s="10"/>
      <c r="CNN28" s="47"/>
      <c r="CNO28" s="40"/>
      <c r="CNP28" s="40"/>
      <c r="CNQ28" s="5"/>
      <c r="CNR28" s="5"/>
      <c r="CNS28" s="10"/>
      <c r="CNT28" s="10"/>
      <c r="CNU28" s="10"/>
      <c r="CNV28" s="10"/>
      <c r="CNW28" s="10"/>
      <c r="CNX28" s="45"/>
      <c r="CNY28" s="10"/>
      <c r="CNZ28" s="10"/>
      <c r="COA28" s="46"/>
      <c r="COB28" s="10"/>
      <c r="COC28" s="10"/>
      <c r="COD28" s="47"/>
      <c r="COE28" s="40"/>
      <c r="COF28" s="40"/>
      <c r="COG28" s="5"/>
      <c r="COH28" s="5"/>
      <c r="COI28" s="10"/>
      <c r="COJ28" s="10"/>
      <c r="COK28" s="10"/>
      <c r="COL28" s="10"/>
      <c r="COM28" s="10"/>
      <c r="CON28" s="45"/>
      <c r="COO28" s="10"/>
      <c r="COP28" s="10"/>
      <c r="COQ28" s="46"/>
      <c r="COR28" s="10"/>
      <c r="COS28" s="10"/>
      <c r="COT28" s="47"/>
      <c r="COU28" s="40"/>
      <c r="COV28" s="40"/>
      <c r="COW28" s="5"/>
      <c r="COX28" s="5"/>
      <c r="COY28" s="10"/>
      <c r="COZ28" s="10"/>
      <c r="CPA28" s="10"/>
      <c r="CPB28" s="10"/>
      <c r="CPC28" s="10"/>
      <c r="CPD28" s="45"/>
      <c r="CPE28" s="10"/>
      <c r="CPF28" s="10"/>
      <c r="CPG28" s="46"/>
      <c r="CPH28" s="10"/>
      <c r="CPI28" s="10"/>
      <c r="CPJ28" s="47"/>
      <c r="CPK28" s="40"/>
      <c r="CPL28" s="40"/>
      <c r="CPM28" s="5"/>
      <c r="CPN28" s="5"/>
      <c r="CPO28" s="10"/>
      <c r="CPP28" s="10"/>
      <c r="CPQ28" s="10"/>
      <c r="CPR28" s="10"/>
      <c r="CPS28" s="10"/>
      <c r="CPT28" s="45"/>
      <c r="CPU28" s="10"/>
      <c r="CPV28" s="10"/>
      <c r="CPW28" s="46"/>
      <c r="CPX28" s="10"/>
      <c r="CPY28" s="10"/>
      <c r="CPZ28" s="47"/>
      <c r="CQA28" s="40"/>
      <c r="CQB28" s="40"/>
      <c r="CQC28" s="5"/>
      <c r="CQD28" s="5"/>
      <c r="CQE28" s="10"/>
      <c r="CQF28" s="10"/>
      <c r="CQG28" s="10"/>
      <c r="CQH28" s="10"/>
      <c r="CQI28" s="10"/>
      <c r="CQJ28" s="45"/>
      <c r="CQK28" s="10"/>
      <c r="CQL28" s="10"/>
      <c r="CQM28" s="46"/>
      <c r="CQN28" s="10"/>
      <c r="CQO28" s="10"/>
      <c r="CQP28" s="47"/>
      <c r="CQQ28" s="40"/>
      <c r="CQR28" s="40"/>
      <c r="CQS28" s="5"/>
      <c r="CQT28" s="5"/>
      <c r="CQU28" s="10"/>
      <c r="CQV28" s="10"/>
      <c r="CQW28" s="10"/>
      <c r="CQX28" s="10"/>
      <c r="CQY28" s="10"/>
      <c r="CQZ28" s="45"/>
      <c r="CRA28" s="10"/>
      <c r="CRB28" s="10"/>
      <c r="CRC28" s="46"/>
      <c r="CRD28" s="10"/>
      <c r="CRE28" s="10"/>
      <c r="CRF28" s="47"/>
      <c r="CRG28" s="40"/>
      <c r="CRH28" s="40"/>
      <c r="CRI28" s="5"/>
      <c r="CRJ28" s="5"/>
      <c r="CRK28" s="10"/>
      <c r="CRL28" s="10"/>
      <c r="CRM28" s="10"/>
      <c r="CRN28" s="10"/>
      <c r="CRO28" s="10"/>
      <c r="CRP28" s="45"/>
      <c r="CRQ28" s="10"/>
      <c r="CRR28" s="10"/>
      <c r="CRS28" s="46"/>
      <c r="CRT28" s="10"/>
      <c r="CRU28" s="10"/>
      <c r="CRV28" s="47"/>
      <c r="CRW28" s="40"/>
      <c r="CRX28" s="40"/>
      <c r="CRY28" s="5"/>
      <c r="CRZ28" s="5"/>
      <c r="CSA28" s="10"/>
      <c r="CSB28" s="10"/>
      <c r="CSC28" s="10"/>
      <c r="CSD28" s="10"/>
      <c r="CSE28" s="10"/>
      <c r="CSF28" s="45"/>
      <c r="CSG28" s="10"/>
      <c r="CSH28" s="10"/>
      <c r="CSI28" s="46"/>
      <c r="CSJ28" s="10"/>
      <c r="CSK28" s="10"/>
      <c r="CSL28" s="47"/>
      <c r="CSM28" s="40"/>
      <c r="CSN28" s="40"/>
      <c r="CSO28" s="5"/>
      <c r="CSP28" s="5"/>
      <c r="CSQ28" s="10"/>
      <c r="CSR28" s="10"/>
      <c r="CSS28" s="10"/>
      <c r="CST28" s="10"/>
      <c r="CSU28" s="10"/>
      <c r="CSV28" s="45"/>
      <c r="CSW28" s="10"/>
      <c r="CSX28" s="10"/>
      <c r="CSY28" s="46"/>
      <c r="CSZ28" s="10"/>
      <c r="CTA28" s="10"/>
      <c r="CTB28" s="47"/>
      <c r="CTC28" s="40"/>
      <c r="CTD28" s="40"/>
      <c r="CTE28" s="5"/>
      <c r="CTF28" s="5"/>
      <c r="CTG28" s="10"/>
      <c r="CTH28" s="10"/>
      <c r="CTI28" s="10"/>
      <c r="CTJ28" s="10"/>
      <c r="CTK28" s="10"/>
      <c r="CTL28" s="45"/>
      <c r="CTM28" s="10"/>
      <c r="CTN28" s="10"/>
      <c r="CTO28" s="46"/>
      <c r="CTP28" s="10"/>
      <c r="CTQ28" s="10"/>
      <c r="CTR28" s="47"/>
      <c r="CTS28" s="40"/>
      <c r="CTT28" s="40"/>
      <c r="CTU28" s="5"/>
      <c r="CTV28" s="5"/>
      <c r="CTW28" s="10"/>
      <c r="CTX28" s="10"/>
      <c r="CTY28" s="10"/>
      <c r="CTZ28" s="10"/>
      <c r="CUA28" s="10"/>
      <c r="CUB28" s="45"/>
      <c r="CUC28" s="10"/>
      <c r="CUD28" s="10"/>
      <c r="CUE28" s="46"/>
      <c r="CUF28" s="10"/>
      <c r="CUG28" s="10"/>
      <c r="CUH28" s="47"/>
      <c r="CUI28" s="40"/>
      <c r="CUJ28" s="40"/>
      <c r="CUK28" s="5"/>
      <c r="CUL28" s="5"/>
      <c r="CUM28" s="10"/>
      <c r="CUN28" s="10"/>
      <c r="CUO28" s="10"/>
      <c r="CUP28" s="10"/>
      <c r="CUQ28" s="10"/>
      <c r="CUR28" s="45"/>
      <c r="CUS28" s="10"/>
      <c r="CUT28" s="10"/>
      <c r="CUU28" s="46"/>
      <c r="CUV28" s="10"/>
      <c r="CUW28" s="10"/>
      <c r="CUX28" s="47"/>
      <c r="CUY28" s="40"/>
      <c r="CUZ28" s="40"/>
      <c r="CVA28" s="5"/>
      <c r="CVB28" s="5"/>
      <c r="CVC28" s="10"/>
      <c r="CVD28" s="10"/>
      <c r="CVE28" s="10"/>
      <c r="CVF28" s="10"/>
      <c r="CVG28" s="10"/>
      <c r="CVH28" s="45"/>
      <c r="CVI28" s="10"/>
      <c r="CVJ28" s="10"/>
      <c r="CVK28" s="46"/>
      <c r="CVL28" s="10"/>
      <c r="CVM28" s="10"/>
      <c r="CVN28" s="47"/>
      <c r="CVO28" s="40"/>
      <c r="CVP28" s="40"/>
      <c r="CVQ28" s="5"/>
      <c r="CVR28" s="5"/>
      <c r="CVS28" s="10"/>
      <c r="CVT28" s="10"/>
      <c r="CVU28" s="10"/>
      <c r="CVV28" s="10"/>
      <c r="CVW28" s="10"/>
      <c r="CVX28" s="45"/>
      <c r="CVY28" s="10"/>
      <c r="CVZ28" s="10"/>
      <c r="CWA28" s="46"/>
      <c r="CWB28" s="10"/>
      <c r="CWC28" s="10"/>
      <c r="CWD28" s="47"/>
      <c r="CWE28" s="40"/>
      <c r="CWF28" s="40"/>
      <c r="CWG28" s="5"/>
      <c r="CWH28" s="5"/>
      <c r="CWI28" s="10"/>
      <c r="CWJ28" s="10"/>
      <c r="CWK28" s="10"/>
      <c r="CWL28" s="10"/>
      <c r="CWM28" s="10"/>
      <c r="CWN28" s="45"/>
      <c r="CWO28" s="10"/>
      <c r="CWP28" s="10"/>
      <c r="CWQ28" s="46"/>
      <c r="CWR28" s="10"/>
      <c r="CWS28" s="10"/>
      <c r="CWT28" s="47"/>
      <c r="CWU28" s="40"/>
      <c r="CWV28" s="40"/>
      <c r="CWW28" s="5"/>
      <c r="CWX28" s="5"/>
      <c r="CWY28" s="10"/>
      <c r="CWZ28" s="10"/>
      <c r="CXA28" s="10"/>
      <c r="CXB28" s="10"/>
      <c r="CXC28" s="10"/>
      <c r="CXD28" s="45"/>
      <c r="CXE28" s="10"/>
      <c r="CXF28" s="10"/>
      <c r="CXG28" s="46"/>
      <c r="CXH28" s="10"/>
      <c r="CXI28" s="10"/>
      <c r="CXJ28" s="47"/>
      <c r="CXK28" s="40"/>
      <c r="CXL28" s="40"/>
      <c r="CXM28" s="5"/>
      <c r="CXN28" s="5"/>
      <c r="CXO28" s="10"/>
      <c r="CXP28" s="10"/>
      <c r="CXQ28" s="10"/>
      <c r="CXR28" s="10"/>
      <c r="CXS28" s="10"/>
      <c r="CXT28" s="45"/>
      <c r="CXU28" s="10"/>
      <c r="CXV28" s="10"/>
      <c r="CXW28" s="46"/>
      <c r="CXX28" s="10"/>
      <c r="CXY28" s="10"/>
      <c r="CXZ28" s="47"/>
      <c r="CYA28" s="40"/>
      <c r="CYB28" s="40"/>
      <c r="CYC28" s="5"/>
      <c r="CYD28" s="5"/>
      <c r="CYE28" s="10"/>
      <c r="CYF28" s="10"/>
      <c r="CYG28" s="10"/>
      <c r="CYH28" s="10"/>
      <c r="CYI28" s="10"/>
      <c r="CYJ28" s="45"/>
      <c r="CYK28" s="10"/>
      <c r="CYL28" s="10"/>
      <c r="CYM28" s="46"/>
      <c r="CYN28" s="10"/>
      <c r="CYO28" s="10"/>
      <c r="CYP28" s="47"/>
      <c r="CYQ28" s="40"/>
      <c r="CYR28" s="40"/>
      <c r="CYS28" s="5"/>
      <c r="CYT28" s="5"/>
      <c r="CYU28" s="10"/>
      <c r="CYV28" s="10"/>
      <c r="CYW28" s="10"/>
      <c r="CYX28" s="10"/>
      <c r="CYY28" s="10"/>
      <c r="CYZ28" s="45"/>
      <c r="CZA28" s="10"/>
      <c r="CZB28" s="10"/>
      <c r="CZC28" s="46"/>
      <c r="CZD28" s="10"/>
      <c r="CZE28" s="10"/>
      <c r="CZF28" s="47"/>
      <c r="CZG28" s="40"/>
      <c r="CZH28" s="40"/>
      <c r="CZI28" s="5"/>
      <c r="CZJ28" s="5"/>
      <c r="CZK28" s="10"/>
      <c r="CZL28" s="10"/>
      <c r="CZM28" s="10"/>
      <c r="CZN28" s="10"/>
      <c r="CZO28" s="10"/>
      <c r="CZP28" s="45"/>
      <c r="CZQ28" s="10"/>
      <c r="CZR28" s="10"/>
      <c r="CZS28" s="46"/>
      <c r="CZT28" s="10"/>
      <c r="CZU28" s="10"/>
      <c r="CZV28" s="47"/>
      <c r="CZW28" s="40"/>
      <c r="CZX28" s="40"/>
      <c r="CZY28" s="5"/>
      <c r="CZZ28" s="5"/>
      <c r="DAA28" s="10"/>
      <c r="DAB28" s="10"/>
      <c r="DAC28" s="10"/>
      <c r="DAD28" s="10"/>
      <c r="DAE28" s="10"/>
      <c r="DAF28" s="45"/>
      <c r="DAG28" s="10"/>
      <c r="DAH28" s="10"/>
      <c r="DAI28" s="46"/>
      <c r="DAJ28" s="10"/>
      <c r="DAK28" s="10"/>
      <c r="DAL28" s="47"/>
      <c r="DAM28" s="40"/>
      <c r="DAN28" s="40"/>
      <c r="DAO28" s="5"/>
      <c r="DAP28" s="5"/>
      <c r="DAQ28" s="10"/>
      <c r="DAR28" s="10"/>
      <c r="DAS28" s="10"/>
      <c r="DAT28" s="10"/>
      <c r="DAU28" s="10"/>
      <c r="DAV28" s="45"/>
      <c r="DAW28" s="10"/>
      <c r="DAX28" s="10"/>
      <c r="DAY28" s="46"/>
      <c r="DAZ28" s="10"/>
      <c r="DBA28" s="10"/>
      <c r="DBB28" s="47"/>
      <c r="DBC28" s="40"/>
      <c r="DBD28" s="40"/>
      <c r="DBE28" s="5"/>
      <c r="DBF28" s="5"/>
      <c r="DBG28" s="10"/>
      <c r="DBH28" s="10"/>
      <c r="DBI28" s="10"/>
      <c r="DBJ28" s="10"/>
      <c r="DBK28" s="10"/>
      <c r="DBL28" s="45"/>
      <c r="DBM28" s="10"/>
      <c r="DBN28" s="10"/>
      <c r="DBO28" s="46"/>
      <c r="DBP28" s="10"/>
      <c r="DBQ28" s="10"/>
      <c r="DBR28" s="47"/>
      <c r="DBS28" s="40"/>
      <c r="DBT28" s="40"/>
      <c r="DBU28" s="5"/>
      <c r="DBV28" s="5"/>
      <c r="DBW28" s="10"/>
      <c r="DBX28" s="10"/>
      <c r="DBY28" s="10"/>
      <c r="DBZ28" s="10"/>
      <c r="DCA28" s="10"/>
      <c r="DCB28" s="45"/>
      <c r="DCC28" s="10"/>
      <c r="DCD28" s="10"/>
      <c r="DCE28" s="46"/>
      <c r="DCF28" s="10"/>
      <c r="DCG28" s="10"/>
      <c r="DCH28" s="47"/>
      <c r="DCI28" s="40"/>
      <c r="DCJ28" s="40"/>
      <c r="DCK28" s="5"/>
      <c r="DCL28" s="5"/>
      <c r="DCM28" s="10"/>
      <c r="DCN28" s="10"/>
      <c r="DCO28" s="10"/>
      <c r="DCP28" s="10"/>
      <c r="DCQ28" s="10"/>
      <c r="DCR28" s="45"/>
      <c r="DCS28" s="10"/>
      <c r="DCT28" s="10"/>
      <c r="DCU28" s="46"/>
      <c r="DCV28" s="10"/>
      <c r="DCW28" s="10"/>
      <c r="DCX28" s="47"/>
      <c r="DCY28" s="40"/>
      <c r="DCZ28" s="40"/>
      <c r="DDA28" s="5"/>
      <c r="DDB28" s="5"/>
      <c r="DDC28" s="10"/>
      <c r="DDD28" s="10"/>
      <c r="DDE28" s="10"/>
      <c r="DDF28" s="10"/>
      <c r="DDG28" s="10"/>
      <c r="DDH28" s="45"/>
      <c r="DDI28" s="10"/>
      <c r="DDJ28" s="10"/>
      <c r="DDK28" s="46"/>
      <c r="DDL28" s="10"/>
      <c r="DDM28" s="10"/>
      <c r="DDN28" s="47"/>
      <c r="DDO28" s="40"/>
      <c r="DDP28" s="40"/>
      <c r="DDQ28" s="5"/>
      <c r="DDR28" s="5"/>
      <c r="DDS28" s="10"/>
      <c r="DDT28" s="10"/>
      <c r="DDU28" s="10"/>
      <c r="DDV28" s="10"/>
      <c r="DDW28" s="10"/>
      <c r="DDX28" s="45"/>
      <c r="DDY28" s="10"/>
      <c r="DDZ28" s="10"/>
      <c r="DEA28" s="46"/>
      <c r="DEB28" s="10"/>
      <c r="DEC28" s="10"/>
      <c r="DED28" s="47"/>
      <c r="DEE28" s="40"/>
      <c r="DEF28" s="40"/>
      <c r="DEG28" s="5"/>
      <c r="DEH28" s="5"/>
      <c r="DEI28" s="10"/>
      <c r="DEJ28" s="10"/>
      <c r="DEK28" s="10"/>
      <c r="DEL28" s="10"/>
      <c r="DEM28" s="10"/>
      <c r="DEN28" s="45"/>
      <c r="DEO28" s="10"/>
      <c r="DEP28" s="10"/>
      <c r="DEQ28" s="46"/>
      <c r="DER28" s="10"/>
      <c r="DES28" s="10"/>
      <c r="DET28" s="47"/>
      <c r="DEU28" s="40"/>
      <c r="DEV28" s="40"/>
      <c r="DEW28" s="5"/>
      <c r="DEX28" s="5"/>
      <c r="DEY28" s="10"/>
      <c r="DEZ28" s="10"/>
      <c r="DFA28" s="10"/>
      <c r="DFB28" s="10"/>
      <c r="DFC28" s="10"/>
      <c r="DFD28" s="45"/>
      <c r="DFE28" s="10"/>
      <c r="DFF28" s="10"/>
      <c r="DFG28" s="46"/>
      <c r="DFH28" s="10"/>
      <c r="DFI28" s="10"/>
      <c r="DFJ28" s="47"/>
      <c r="DFK28" s="40"/>
      <c r="DFL28" s="40"/>
      <c r="DFM28" s="5"/>
      <c r="DFN28" s="5"/>
      <c r="DFO28" s="10"/>
      <c r="DFP28" s="10"/>
      <c r="DFQ28" s="10"/>
      <c r="DFR28" s="10"/>
      <c r="DFS28" s="10"/>
      <c r="DFT28" s="45"/>
      <c r="DFU28" s="10"/>
      <c r="DFV28" s="10"/>
      <c r="DFW28" s="46"/>
      <c r="DFX28" s="10"/>
      <c r="DFY28" s="10"/>
      <c r="DFZ28" s="47"/>
      <c r="DGA28" s="40"/>
      <c r="DGB28" s="40"/>
      <c r="DGC28" s="5"/>
      <c r="DGD28" s="5"/>
      <c r="DGE28" s="10"/>
      <c r="DGF28" s="10"/>
      <c r="DGG28" s="10"/>
      <c r="DGH28" s="10"/>
      <c r="DGI28" s="10"/>
      <c r="DGJ28" s="45"/>
      <c r="DGK28" s="10"/>
      <c r="DGL28" s="10"/>
      <c r="DGM28" s="46"/>
      <c r="DGN28" s="10"/>
      <c r="DGO28" s="10"/>
      <c r="DGP28" s="47"/>
      <c r="DGQ28" s="40"/>
      <c r="DGR28" s="40"/>
      <c r="DGS28" s="5"/>
      <c r="DGT28" s="5"/>
      <c r="DGU28" s="10"/>
      <c r="DGV28" s="10"/>
      <c r="DGW28" s="10"/>
      <c r="DGX28" s="10"/>
      <c r="DGY28" s="10"/>
      <c r="DGZ28" s="45"/>
      <c r="DHA28" s="10"/>
      <c r="DHB28" s="10"/>
      <c r="DHC28" s="46"/>
      <c r="DHD28" s="10"/>
      <c r="DHE28" s="10"/>
      <c r="DHF28" s="47"/>
      <c r="DHG28" s="40"/>
      <c r="DHH28" s="40"/>
      <c r="DHI28" s="5"/>
      <c r="DHJ28" s="5"/>
      <c r="DHK28" s="10"/>
      <c r="DHL28" s="10"/>
      <c r="DHM28" s="10"/>
      <c r="DHN28" s="10"/>
      <c r="DHO28" s="10"/>
      <c r="DHP28" s="45"/>
      <c r="DHQ28" s="10"/>
      <c r="DHR28" s="10"/>
      <c r="DHS28" s="46"/>
      <c r="DHT28" s="10"/>
      <c r="DHU28" s="10"/>
      <c r="DHV28" s="47"/>
      <c r="DHW28" s="40"/>
      <c r="DHX28" s="40"/>
      <c r="DHY28" s="5"/>
      <c r="DHZ28" s="5"/>
      <c r="DIA28" s="10"/>
      <c r="DIB28" s="10"/>
      <c r="DIC28" s="10"/>
      <c r="DID28" s="10"/>
      <c r="DIE28" s="10"/>
      <c r="DIF28" s="45"/>
      <c r="DIG28" s="10"/>
      <c r="DIH28" s="10"/>
      <c r="DII28" s="46"/>
      <c r="DIJ28" s="10"/>
      <c r="DIK28" s="10"/>
      <c r="DIL28" s="47"/>
      <c r="DIM28" s="40"/>
      <c r="DIN28" s="40"/>
      <c r="DIO28" s="5"/>
      <c r="DIP28" s="5"/>
      <c r="DIQ28" s="10"/>
      <c r="DIR28" s="10"/>
      <c r="DIS28" s="10"/>
      <c r="DIT28" s="10"/>
      <c r="DIU28" s="10"/>
      <c r="DIV28" s="45"/>
      <c r="DIW28" s="10"/>
      <c r="DIX28" s="10"/>
      <c r="DIY28" s="46"/>
      <c r="DIZ28" s="10"/>
      <c r="DJA28" s="10"/>
      <c r="DJB28" s="47"/>
      <c r="DJC28" s="40"/>
      <c r="DJD28" s="40"/>
      <c r="DJE28" s="5"/>
      <c r="DJF28" s="5"/>
      <c r="DJG28" s="10"/>
      <c r="DJH28" s="10"/>
      <c r="DJI28" s="10"/>
      <c r="DJJ28" s="10"/>
      <c r="DJK28" s="10"/>
      <c r="DJL28" s="45"/>
      <c r="DJM28" s="10"/>
      <c r="DJN28" s="10"/>
      <c r="DJO28" s="46"/>
      <c r="DJP28" s="10"/>
      <c r="DJQ28" s="10"/>
      <c r="DJR28" s="47"/>
      <c r="DJS28" s="40"/>
      <c r="DJT28" s="40"/>
      <c r="DJU28" s="5"/>
      <c r="DJV28" s="5"/>
      <c r="DJW28" s="10"/>
      <c r="DJX28" s="10"/>
      <c r="DJY28" s="10"/>
      <c r="DJZ28" s="10"/>
      <c r="DKA28" s="10"/>
      <c r="DKB28" s="45"/>
      <c r="DKC28" s="10"/>
      <c r="DKD28" s="10"/>
      <c r="DKE28" s="46"/>
      <c r="DKF28" s="10"/>
      <c r="DKG28" s="10"/>
      <c r="DKH28" s="47"/>
      <c r="DKI28" s="40"/>
      <c r="DKJ28" s="40"/>
      <c r="DKK28" s="5"/>
      <c r="DKL28" s="5"/>
      <c r="DKM28" s="10"/>
      <c r="DKN28" s="10"/>
      <c r="DKO28" s="10"/>
      <c r="DKP28" s="10"/>
      <c r="DKQ28" s="10"/>
      <c r="DKR28" s="45"/>
      <c r="DKS28" s="10"/>
      <c r="DKT28" s="10"/>
      <c r="DKU28" s="46"/>
      <c r="DKV28" s="10"/>
      <c r="DKW28" s="10"/>
      <c r="DKX28" s="47"/>
      <c r="DKY28" s="40"/>
      <c r="DKZ28" s="40"/>
      <c r="DLA28" s="5"/>
      <c r="DLB28" s="5"/>
      <c r="DLC28" s="10"/>
      <c r="DLD28" s="10"/>
      <c r="DLE28" s="10"/>
      <c r="DLF28" s="10"/>
      <c r="DLG28" s="10"/>
      <c r="DLH28" s="45"/>
      <c r="DLI28" s="10"/>
      <c r="DLJ28" s="10"/>
      <c r="DLK28" s="46"/>
      <c r="DLL28" s="10"/>
      <c r="DLM28" s="10"/>
      <c r="DLN28" s="47"/>
      <c r="DLO28" s="40"/>
      <c r="DLP28" s="40"/>
      <c r="DLQ28" s="5"/>
      <c r="DLR28" s="5"/>
      <c r="DLS28" s="10"/>
      <c r="DLT28" s="10"/>
      <c r="DLU28" s="10"/>
      <c r="DLV28" s="10"/>
      <c r="DLW28" s="10"/>
      <c r="DLX28" s="45"/>
      <c r="DLY28" s="10"/>
      <c r="DLZ28" s="10"/>
      <c r="DMA28" s="46"/>
      <c r="DMB28" s="10"/>
      <c r="DMC28" s="10"/>
      <c r="DMD28" s="47"/>
      <c r="DME28" s="40"/>
      <c r="DMF28" s="40"/>
      <c r="DMG28" s="5"/>
      <c r="DMH28" s="5"/>
      <c r="DMI28" s="10"/>
      <c r="DMJ28" s="10"/>
      <c r="DMK28" s="10"/>
      <c r="DML28" s="10"/>
      <c r="DMM28" s="10"/>
      <c r="DMN28" s="45"/>
      <c r="DMO28" s="10"/>
      <c r="DMP28" s="10"/>
      <c r="DMQ28" s="46"/>
      <c r="DMR28" s="10"/>
      <c r="DMS28" s="10"/>
      <c r="DMT28" s="47"/>
      <c r="DMU28" s="40"/>
      <c r="DMV28" s="40"/>
      <c r="DMW28" s="5"/>
      <c r="DMX28" s="5"/>
      <c r="DMY28" s="10"/>
      <c r="DMZ28" s="10"/>
      <c r="DNA28" s="10"/>
      <c r="DNB28" s="10"/>
      <c r="DNC28" s="10"/>
      <c r="DND28" s="45"/>
      <c r="DNE28" s="10"/>
      <c r="DNF28" s="10"/>
      <c r="DNG28" s="46"/>
      <c r="DNH28" s="10"/>
      <c r="DNI28" s="10"/>
      <c r="DNJ28" s="47"/>
      <c r="DNK28" s="40"/>
      <c r="DNL28" s="40"/>
      <c r="DNM28" s="5"/>
      <c r="DNN28" s="5"/>
      <c r="DNO28" s="10"/>
      <c r="DNP28" s="10"/>
      <c r="DNQ28" s="10"/>
      <c r="DNR28" s="10"/>
      <c r="DNS28" s="10"/>
      <c r="DNT28" s="45"/>
      <c r="DNU28" s="10"/>
      <c r="DNV28" s="10"/>
      <c r="DNW28" s="46"/>
      <c r="DNX28" s="10"/>
      <c r="DNY28" s="10"/>
      <c r="DNZ28" s="47"/>
      <c r="DOA28" s="40"/>
      <c r="DOB28" s="40"/>
      <c r="DOC28" s="5"/>
      <c r="DOD28" s="5"/>
      <c r="DOE28" s="10"/>
      <c r="DOF28" s="10"/>
      <c r="DOG28" s="10"/>
      <c r="DOH28" s="10"/>
      <c r="DOI28" s="10"/>
      <c r="DOJ28" s="45"/>
      <c r="DOK28" s="10"/>
      <c r="DOL28" s="10"/>
      <c r="DOM28" s="46"/>
      <c r="DON28" s="10"/>
      <c r="DOO28" s="10"/>
      <c r="DOP28" s="47"/>
      <c r="DOQ28" s="40"/>
      <c r="DOR28" s="40"/>
      <c r="DOS28" s="5"/>
      <c r="DOT28" s="5"/>
      <c r="DOU28" s="10"/>
      <c r="DOV28" s="10"/>
      <c r="DOW28" s="10"/>
      <c r="DOX28" s="10"/>
      <c r="DOY28" s="10"/>
      <c r="DOZ28" s="45"/>
      <c r="DPA28" s="10"/>
      <c r="DPB28" s="10"/>
      <c r="DPC28" s="46"/>
      <c r="DPD28" s="10"/>
      <c r="DPE28" s="10"/>
      <c r="DPF28" s="47"/>
      <c r="DPG28" s="40"/>
      <c r="DPH28" s="40"/>
      <c r="DPI28" s="5"/>
      <c r="DPJ28" s="5"/>
      <c r="DPK28" s="10"/>
      <c r="DPL28" s="10"/>
      <c r="DPM28" s="10"/>
      <c r="DPN28" s="10"/>
      <c r="DPO28" s="10"/>
      <c r="DPP28" s="45"/>
      <c r="DPQ28" s="10"/>
      <c r="DPR28" s="10"/>
      <c r="DPS28" s="46"/>
      <c r="DPT28" s="10"/>
      <c r="DPU28" s="10"/>
      <c r="DPV28" s="47"/>
      <c r="DPW28" s="40"/>
      <c r="DPX28" s="40"/>
      <c r="DPY28" s="5"/>
      <c r="DPZ28" s="5"/>
      <c r="DQA28" s="10"/>
      <c r="DQB28" s="10"/>
      <c r="DQC28" s="10"/>
      <c r="DQD28" s="10"/>
      <c r="DQE28" s="10"/>
      <c r="DQF28" s="45"/>
      <c r="DQG28" s="10"/>
      <c r="DQH28" s="10"/>
      <c r="DQI28" s="46"/>
      <c r="DQJ28" s="10"/>
      <c r="DQK28" s="10"/>
      <c r="DQL28" s="47"/>
      <c r="DQM28" s="40"/>
      <c r="DQN28" s="40"/>
      <c r="DQO28" s="5"/>
      <c r="DQP28" s="5"/>
      <c r="DQQ28" s="10"/>
      <c r="DQR28" s="10"/>
      <c r="DQS28" s="10"/>
      <c r="DQT28" s="10"/>
      <c r="DQU28" s="10"/>
      <c r="DQV28" s="45"/>
      <c r="DQW28" s="10"/>
      <c r="DQX28" s="10"/>
      <c r="DQY28" s="46"/>
      <c r="DQZ28" s="10"/>
      <c r="DRA28" s="10"/>
      <c r="DRB28" s="47"/>
      <c r="DRC28" s="40"/>
      <c r="DRD28" s="40"/>
      <c r="DRE28" s="5"/>
      <c r="DRF28" s="5"/>
      <c r="DRG28" s="10"/>
      <c r="DRH28" s="10"/>
      <c r="DRI28" s="10"/>
      <c r="DRJ28" s="10"/>
      <c r="DRK28" s="10"/>
      <c r="DRL28" s="45"/>
      <c r="DRM28" s="10"/>
      <c r="DRN28" s="10"/>
      <c r="DRO28" s="46"/>
      <c r="DRP28" s="10"/>
      <c r="DRQ28" s="10"/>
      <c r="DRR28" s="47"/>
      <c r="DRS28" s="40"/>
      <c r="DRT28" s="40"/>
      <c r="DRU28" s="5"/>
      <c r="DRV28" s="5"/>
      <c r="DRW28" s="10"/>
      <c r="DRX28" s="10"/>
      <c r="DRY28" s="10"/>
      <c r="DRZ28" s="10"/>
      <c r="DSA28" s="10"/>
      <c r="DSB28" s="45"/>
      <c r="DSC28" s="10"/>
      <c r="DSD28" s="10"/>
      <c r="DSE28" s="46"/>
      <c r="DSF28" s="10"/>
      <c r="DSG28" s="10"/>
      <c r="DSH28" s="47"/>
      <c r="DSI28" s="40"/>
      <c r="DSJ28" s="40"/>
      <c r="DSK28" s="5"/>
      <c r="DSL28" s="5"/>
      <c r="DSM28" s="10"/>
      <c r="DSN28" s="10"/>
      <c r="DSO28" s="10"/>
      <c r="DSP28" s="10"/>
      <c r="DSQ28" s="10"/>
      <c r="DSR28" s="45"/>
      <c r="DSS28" s="10"/>
      <c r="DST28" s="10"/>
      <c r="DSU28" s="46"/>
      <c r="DSV28" s="10"/>
      <c r="DSW28" s="10"/>
      <c r="DSX28" s="47"/>
      <c r="DSY28" s="40"/>
      <c r="DSZ28" s="40"/>
      <c r="DTA28" s="5"/>
      <c r="DTB28" s="5"/>
      <c r="DTC28" s="10"/>
      <c r="DTD28" s="10"/>
      <c r="DTE28" s="10"/>
      <c r="DTF28" s="10"/>
      <c r="DTG28" s="10"/>
      <c r="DTH28" s="45"/>
      <c r="DTI28" s="10"/>
      <c r="DTJ28" s="10"/>
      <c r="DTK28" s="46"/>
      <c r="DTL28" s="10"/>
      <c r="DTM28" s="10"/>
      <c r="DTN28" s="47"/>
      <c r="DTO28" s="40"/>
      <c r="DTP28" s="40"/>
      <c r="DTQ28" s="5"/>
      <c r="DTR28" s="5"/>
      <c r="DTS28" s="10"/>
      <c r="DTT28" s="10"/>
      <c r="DTU28" s="10"/>
      <c r="DTV28" s="10"/>
      <c r="DTW28" s="10"/>
      <c r="DTX28" s="45"/>
      <c r="DTY28" s="10"/>
      <c r="DTZ28" s="10"/>
      <c r="DUA28" s="46"/>
      <c r="DUB28" s="10"/>
      <c r="DUC28" s="10"/>
      <c r="DUD28" s="47"/>
      <c r="DUE28" s="40"/>
      <c r="DUF28" s="40"/>
      <c r="DUG28" s="5"/>
      <c r="DUH28" s="5"/>
      <c r="DUI28" s="10"/>
      <c r="DUJ28" s="10"/>
      <c r="DUK28" s="10"/>
      <c r="DUL28" s="10"/>
      <c r="DUM28" s="10"/>
      <c r="DUN28" s="45"/>
      <c r="DUO28" s="10"/>
      <c r="DUP28" s="10"/>
      <c r="DUQ28" s="46"/>
      <c r="DUR28" s="10"/>
      <c r="DUS28" s="10"/>
      <c r="DUT28" s="47"/>
      <c r="DUU28" s="40"/>
      <c r="DUV28" s="40"/>
      <c r="DUW28" s="5"/>
      <c r="DUX28" s="5"/>
      <c r="DUY28" s="10"/>
      <c r="DUZ28" s="10"/>
      <c r="DVA28" s="10"/>
      <c r="DVB28" s="10"/>
      <c r="DVC28" s="10"/>
      <c r="DVD28" s="45"/>
      <c r="DVE28" s="10"/>
      <c r="DVF28" s="10"/>
      <c r="DVG28" s="46"/>
      <c r="DVH28" s="10"/>
      <c r="DVI28" s="10"/>
      <c r="DVJ28" s="47"/>
      <c r="DVK28" s="40"/>
      <c r="DVL28" s="40"/>
      <c r="DVM28" s="5"/>
      <c r="DVN28" s="5"/>
      <c r="DVO28" s="10"/>
      <c r="DVP28" s="10"/>
      <c r="DVQ28" s="10"/>
      <c r="DVR28" s="10"/>
      <c r="DVS28" s="10"/>
      <c r="DVT28" s="45"/>
      <c r="DVU28" s="10"/>
      <c r="DVV28" s="10"/>
      <c r="DVW28" s="46"/>
      <c r="DVX28" s="10"/>
      <c r="DVY28" s="10"/>
      <c r="DVZ28" s="47"/>
      <c r="DWA28" s="40"/>
      <c r="DWB28" s="40"/>
      <c r="DWC28" s="5"/>
      <c r="DWD28" s="5"/>
      <c r="DWE28" s="10"/>
      <c r="DWF28" s="10"/>
      <c r="DWG28" s="10"/>
      <c r="DWH28" s="10"/>
      <c r="DWI28" s="10"/>
      <c r="DWJ28" s="45"/>
      <c r="DWK28" s="10"/>
      <c r="DWL28" s="10"/>
      <c r="DWM28" s="46"/>
      <c r="DWN28" s="10"/>
      <c r="DWO28" s="10"/>
      <c r="DWP28" s="47"/>
      <c r="DWQ28" s="40"/>
      <c r="DWR28" s="40"/>
      <c r="DWS28" s="5"/>
      <c r="DWT28" s="5"/>
      <c r="DWU28" s="10"/>
      <c r="DWV28" s="10"/>
      <c r="DWW28" s="10"/>
      <c r="DWX28" s="10"/>
      <c r="DWY28" s="10"/>
      <c r="DWZ28" s="45"/>
      <c r="DXA28" s="10"/>
      <c r="DXB28" s="10"/>
      <c r="DXC28" s="46"/>
      <c r="DXD28" s="10"/>
      <c r="DXE28" s="10"/>
      <c r="DXF28" s="47"/>
      <c r="DXG28" s="40"/>
      <c r="DXH28" s="40"/>
      <c r="DXI28" s="5"/>
      <c r="DXJ28" s="5"/>
      <c r="DXK28" s="10"/>
      <c r="DXL28" s="10"/>
      <c r="DXM28" s="10"/>
      <c r="DXN28" s="10"/>
      <c r="DXO28" s="10"/>
      <c r="DXP28" s="45"/>
      <c r="DXQ28" s="10"/>
      <c r="DXR28" s="10"/>
      <c r="DXS28" s="46"/>
      <c r="DXT28" s="10"/>
      <c r="DXU28" s="10"/>
      <c r="DXV28" s="47"/>
      <c r="DXW28" s="40"/>
      <c r="DXX28" s="40"/>
      <c r="DXY28" s="5"/>
      <c r="DXZ28" s="5"/>
      <c r="DYA28" s="10"/>
      <c r="DYB28" s="10"/>
      <c r="DYC28" s="10"/>
      <c r="DYD28" s="10"/>
      <c r="DYE28" s="10"/>
      <c r="DYF28" s="45"/>
      <c r="DYG28" s="10"/>
      <c r="DYH28" s="10"/>
      <c r="DYI28" s="46"/>
      <c r="DYJ28" s="10"/>
      <c r="DYK28" s="10"/>
      <c r="DYL28" s="47"/>
      <c r="DYM28" s="40"/>
      <c r="DYN28" s="40"/>
      <c r="DYO28" s="5"/>
      <c r="DYP28" s="5"/>
      <c r="DYQ28" s="10"/>
      <c r="DYR28" s="10"/>
      <c r="DYS28" s="10"/>
      <c r="DYT28" s="10"/>
      <c r="DYU28" s="10"/>
      <c r="DYV28" s="45"/>
      <c r="DYW28" s="10"/>
      <c r="DYX28" s="10"/>
      <c r="DYY28" s="46"/>
      <c r="DYZ28" s="10"/>
      <c r="DZA28" s="10"/>
      <c r="DZB28" s="47"/>
      <c r="DZC28" s="40"/>
      <c r="DZD28" s="40"/>
      <c r="DZE28" s="5"/>
      <c r="DZF28" s="5"/>
      <c r="DZG28" s="10"/>
      <c r="DZH28" s="10"/>
      <c r="DZI28" s="10"/>
      <c r="DZJ28" s="10"/>
      <c r="DZK28" s="10"/>
      <c r="DZL28" s="45"/>
      <c r="DZM28" s="10"/>
      <c r="DZN28" s="10"/>
      <c r="DZO28" s="46"/>
      <c r="DZP28" s="10"/>
      <c r="DZQ28" s="10"/>
      <c r="DZR28" s="47"/>
      <c r="DZS28" s="40"/>
      <c r="DZT28" s="40"/>
      <c r="DZU28" s="5"/>
      <c r="DZV28" s="5"/>
      <c r="DZW28" s="10"/>
      <c r="DZX28" s="10"/>
      <c r="DZY28" s="10"/>
      <c r="DZZ28" s="10"/>
      <c r="EAA28" s="10"/>
      <c r="EAB28" s="45"/>
      <c r="EAC28" s="10"/>
      <c r="EAD28" s="10"/>
      <c r="EAE28" s="46"/>
      <c r="EAF28" s="10"/>
      <c r="EAG28" s="10"/>
      <c r="EAH28" s="47"/>
      <c r="EAI28" s="40"/>
      <c r="EAJ28" s="40"/>
      <c r="EAK28" s="5"/>
      <c r="EAL28" s="5"/>
      <c r="EAM28" s="10"/>
      <c r="EAN28" s="10"/>
      <c r="EAO28" s="10"/>
      <c r="EAP28" s="10"/>
      <c r="EAQ28" s="10"/>
      <c r="EAR28" s="45"/>
      <c r="EAS28" s="10"/>
      <c r="EAT28" s="10"/>
      <c r="EAU28" s="46"/>
      <c r="EAV28" s="10"/>
      <c r="EAW28" s="10"/>
      <c r="EAX28" s="47"/>
      <c r="EAY28" s="40"/>
      <c r="EAZ28" s="40"/>
      <c r="EBA28" s="5"/>
      <c r="EBB28" s="5"/>
      <c r="EBC28" s="10"/>
      <c r="EBD28" s="10"/>
      <c r="EBE28" s="10"/>
      <c r="EBF28" s="10"/>
      <c r="EBG28" s="10"/>
      <c r="EBH28" s="45"/>
      <c r="EBI28" s="10"/>
      <c r="EBJ28" s="10"/>
      <c r="EBK28" s="46"/>
      <c r="EBL28" s="10"/>
      <c r="EBM28" s="10"/>
      <c r="EBN28" s="47"/>
      <c r="EBO28" s="40"/>
      <c r="EBP28" s="40"/>
      <c r="EBQ28" s="5"/>
      <c r="EBR28" s="5"/>
      <c r="EBS28" s="10"/>
      <c r="EBT28" s="10"/>
      <c r="EBU28" s="10"/>
      <c r="EBV28" s="10"/>
      <c r="EBW28" s="10"/>
      <c r="EBX28" s="45"/>
      <c r="EBY28" s="10"/>
      <c r="EBZ28" s="10"/>
      <c r="ECA28" s="46"/>
      <c r="ECB28" s="10"/>
      <c r="ECC28" s="10"/>
      <c r="ECD28" s="47"/>
      <c r="ECE28" s="40"/>
      <c r="ECF28" s="40"/>
      <c r="ECG28" s="5"/>
      <c r="ECH28" s="5"/>
      <c r="ECI28" s="10"/>
      <c r="ECJ28" s="10"/>
      <c r="ECK28" s="10"/>
      <c r="ECL28" s="10"/>
      <c r="ECM28" s="10"/>
      <c r="ECN28" s="45"/>
      <c r="ECO28" s="10"/>
      <c r="ECP28" s="10"/>
      <c r="ECQ28" s="46"/>
      <c r="ECR28" s="10"/>
      <c r="ECS28" s="10"/>
      <c r="ECT28" s="47"/>
      <c r="ECU28" s="40"/>
      <c r="ECV28" s="40"/>
      <c r="ECW28" s="5"/>
      <c r="ECX28" s="5"/>
      <c r="ECY28" s="10"/>
      <c r="ECZ28" s="10"/>
      <c r="EDA28" s="10"/>
      <c r="EDB28" s="10"/>
      <c r="EDC28" s="10"/>
      <c r="EDD28" s="45"/>
      <c r="EDE28" s="10"/>
      <c r="EDF28" s="10"/>
      <c r="EDG28" s="46"/>
      <c r="EDH28" s="10"/>
      <c r="EDI28" s="10"/>
      <c r="EDJ28" s="47"/>
      <c r="EDK28" s="40"/>
      <c r="EDL28" s="40"/>
      <c r="EDM28" s="5"/>
      <c r="EDN28" s="5"/>
      <c r="EDO28" s="10"/>
      <c r="EDP28" s="10"/>
      <c r="EDQ28" s="10"/>
      <c r="EDR28" s="10"/>
      <c r="EDS28" s="10"/>
      <c r="EDT28" s="45"/>
      <c r="EDU28" s="10"/>
      <c r="EDV28" s="10"/>
      <c r="EDW28" s="46"/>
      <c r="EDX28" s="10"/>
      <c r="EDY28" s="10"/>
      <c r="EDZ28" s="47"/>
      <c r="EEA28" s="40"/>
      <c r="EEB28" s="40"/>
      <c r="EEC28" s="5"/>
      <c r="EED28" s="5"/>
      <c r="EEE28" s="10"/>
      <c r="EEF28" s="10"/>
      <c r="EEG28" s="10"/>
      <c r="EEH28" s="10"/>
      <c r="EEI28" s="10"/>
      <c r="EEJ28" s="45"/>
      <c r="EEK28" s="10"/>
      <c r="EEL28" s="10"/>
      <c r="EEM28" s="46"/>
      <c r="EEN28" s="10"/>
      <c r="EEO28" s="10"/>
      <c r="EEP28" s="47"/>
      <c r="EEQ28" s="40"/>
      <c r="EER28" s="40"/>
      <c r="EES28" s="5"/>
      <c r="EET28" s="5"/>
      <c r="EEU28" s="10"/>
      <c r="EEV28" s="10"/>
      <c r="EEW28" s="10"/>
      <c r="EEX28" s="10"/>
      <c r="EEY28" s="10"/>
      <c r="EEZ28" s="45"/>
      <c r="EFA28" s="10"/>
      <c r="EFB28" s="10"/>
      <c r="EFC28" s="46"/>
      <c r="EFD28" s="10"/>
      <c r="EFE28" s="10"/>
      <c r="EFF28" s="47"/>
      <c r="EFG28" s="40"/>
      <c r="EFH28" s="40"/>
      <c r="EFI28" s="5"/>
      <c r="EFJ28" s="5"/>
      <c r="EFK28" s="10"/>
      <c r="EFL28" s="10"/>
      <c r="EFM28" s="10"/>
      <c r="EFN28" s="10"/>
      <c r="EFO28" s="10"/>
      <c r="EFP28" s="45"/>
      <c r="EFQ28" s="10"/>
      <c r="EFR28" s="10"/>
      <c r="EFS28" s="46"/>
      <c r="EFT28" s="10"/>
      <c r="EFU28" s="10"/>
      <c r="EFV28" s="47"/>
      <c r="EFW28" s="40"/>
      <c r="EFX28" s="40"/>
      <c r="EFY28" s="5"/>
      <c r="EFZ28" s="5"/>
      <c r="EGA28" s="10"/>
      <c r="EGB28" s="10"/>
      <c r="EGC28" s="10"/>
      <c r="EGD28" s="10"/>
      <c r="EGE28" s="10"/>
      <c r="EGF28" s="45"/>
      <c r="EGG28" s="10"/>
      <c r="EGH28" s="10"/>
      <c r="EGI28" s="46"/>
      <c r="EGJ28" s="10"/>
      <c r="EGK28" s="10"/>
      <c r="EGL28" s="47"/>
      <c r="EGM28" s="40"/>
      <c r="EGN28" s="40"/>
      <c r="EGO28" s="5"/>
      <c r="EGP28" s="5"/>
      <c r="EGQ28" s="10"/>
      <c r="EGR28" s="10"/>
      <c r="EGS28" s="10"/>
      <c r="EGT28" s="10"/>
      <c r="EGU28" s="10"/>
      <c r="EGV28" s="45"/>
      <c r="EGW28" s="10"/>
      <c r="EGX28" s="10"/>
      <c r="EGY28" s="46"/>
      <c r="EGZ28" s="10"/>
      <c r="EHA28" s="10"/>
      <c r="EHB28" s="47"/>
      <c r="EHC28" s="40"/>
      <c r="EHD28" s="40"/>
      <c r="EHE28" s="5"/>
      <c r="EHF28" s="5"/>
      <c r="EHG28" s="10"/>
      <c r="EHH28" s="10"/>
      <c r="EHI28" s="10"/>
      <c r="EHJ28" s="10"/>
      <c r="EHK28" s="10"/>
      <c r="EHL28" s="45"/>
      <c r="EHM28" s="10"/>
      <c r="EHN28" s="10"/>
      <c r="EHO28" s="46"/>
      <c r="EHP28" s="10"/>
      <c r="EHQ28" s="10"/>
      <c r="EHR28" s="47"/>
      <c r="EHS28" s="40"/>
      <c r="EHT28" s="40"/>
      <c r="EHU28" s="5"/>
      <c r="EHV28" s="5"/>
      <c r="EHW28" s="10"/>
      <c r="EHX28" s="10"/>
      <c r="EHY28" s="10"/>
      <c r="EHZ28" s="10"/>
      <c r="EIA28" s="10"/>
      <c r="EIB28" s="45"/>
      <c r="EIC28" s="10"/>
      <c r="EID28" s="10"/>
      <c r="EIE28" s="46"/>
      <c r="EIF28" s="10"/>
      <c r="EIG28" s="10"/>
      <c r="EIH28" s="47"/>
      <c r="EII28" s="40"/>
      <c r="EIJ28" s="40"/>
      <c r="EIK28" s="5"/>
      <c r="EIL28" s="5"/>
      <c r="EIM28" s="10"/>
      <c r="EIN28" s="10"/>
      <c r="EIO28" s="10"/>
      <c r="EIP28" s="10"/>
      <c r="EIQ28" s="10"/>
      <c r="EIR28" s="45"/>
      <c r="EIS28" s="10"/>
      <c r="EIT28" s="10"/>
      <c r="EIU28" s="46"/>
      <c r="EIV28" s="10"/>
      <c r="EIW28" s="10"/>
      <c r="EIX28" s="47"/>
      <c r="EIY28" s="40"/>
      <c r="EIZ28" s="40"/>
      <c r="EJA28" s="5"/>
      <c r="EJB28" s="5"/>
      <c r="EJC28" s="10"/>
      <c r="EJD28" s="10"/>
      <c r="EJE28" s="10"/>
      <c r="EJF28" s="10"/>
      <c r="EJG28" s="10"/>
      <c r="EJH28" s="45"/>
      <c r="EJI28" s="10"/>
      <c r="EJJ28" s="10"/>
      <c r="EJK28" s="46"/>
      <c r="EJL28" s="10"/>
      <c r="EJM28" s="10"/>
      <c r="EJN28" s="47"/>
      <c r="EJO28" s="40"/>
      <c r="EJP28" s="40"/>
      <c r="EJQ28" s="5"/>
      <c r="EJR28" s="5"/>
      <c r="EJS28" s="10"/>
      <c r="EJT28" s="10"/>
      <c r="EJU28" s="10"/>
      <c r="EJV28" s="10"/>
      <c r="EJW28" s="10"/>
      <c r="EJX28" s="45"/>
      <c r="EJY28" s="10"/>
      <c r="EJZ28" s="10"/>
      <c r="EKA28" s="46"/>
      <c r="EKB28" s="10"/>
      <c r="EKC28" s="10"/>
      <c r="EKD28" s="47"/>
      <c r="EKE28" s="40"/>
      <c r="EKF28" s="40"/>
      <c r="EKG28" s="5"/>
      <c r="EKH28" s="5"/>
      <c r="EKI28" s="10"/>
      <c r="EKJ28" s="10"/>
      <c r="EKK28" s="10"/>
      <c r="EKL28" s="10"/>
      <c r="EKM28" s="10"/>
      <c r="EKN28" s="45"/>
      <c r="EKO28" s="10"/>
      <c r="EKP28" s="10"/>
      <c r="EKQ28" s="46"/>
      <c r="EKR28" s="10"/>
      <c r="EKS28" s="10"/>
      <c r="EKT28" s="47"/>
      <c r="EKU28" s="40"/>
      <c r="EKV28" s="40"/>
      <c r="EKW28" s="5"/>
      <c r="EKX28" s="5"/>
      <c r="EKY28" s="10"/>
      <c r="EKZ28" s="10"/>
      <c r="ELA28" s="10"/>
      <c r="ELB28" s="10"/>
      <c r="ELC28" s="10"/>
      <c r="ELD28" s="45"/>
      <c r="ELE28" s="10"/>
      <c r="ELF28" s="10"/>
      <c r="ELG28" s="46"/>
      <c r="ELH28" s="10"/>
      <c r="ELI28" s="10"/>
      <c r="ELJ28" s="47"/>
      <c r="ELK28" s="40"/>
      <c r="ELL28" s="40"/>
      <c r="ELM28" s="5"/>
      <c r="ELN28" s="5"/>
      <c r="ELO28" s="10"/>
      <c r="ELP28" s="10"/>
      <c r="ELQ28" s="10"/>
      <c r="ELR28" s="10"/>
      <c r="ELS28" s="10"/>
      <c r="ELT28" s="45"/>
      <c r="ELU28" s="10"/>
      <c r="ELV28" s="10"/>
      <c r="ELW28" s="46"/>
      <c r="ELX28" s="10"/>
      <c r="ELY28" s="10"/>
      <c r="ELZ28" s="47"/>
      <c r="EMA28" s="40"/>
      <c r="EMB28" s="40"/>
      <c r="EMC28" s="5"/>
      <c r="EMD28" s="5"/>
      <c r="EME28" s="10"/>
      <c r="EMF28" s="10"/>
      <c r="EMG28" s="10"/>
      <c r="EMH28" s="10"/>
      <c r="EMI28" s="10"/>
      <c r="EMJ28" s="45"/>
      <c r="EMK28" s="10"/>
      <c r="EML28" s="10"/>
      <c r="EMM28" s="46"/>
      <c r="EMN28" s="10"/>
      <c r="EMO28" s="10"/>
      <c r="EMP28" s="47"/>
      <c r="EMQ28" s="40"/>
      <c r="EMR28" s="40"/>
      <c r="EMS28" s="5"/>
      <c r="EMT28" s="5"/>
      <c r="EMU28" s="10"/>
      <c r="EMV28" s="10"/>
      <c r="EMW28" s="10"/>
      <c r="EMX28" s="10"/>
      <c r="EMY28" s="10"/>
      <c r="EMZ28" s="45"/>
      <c r="ENA28" s="10"/>
      <c r="ENB28" s="10"/>
      <c r="ENC28" s="46"/>
      <c r="END28" s="10"/>
      <c r="ENE28" s="10"/>
      <c r="ENF28" s="47"/>
      <c r="ENG28" s="40"/>
      <c r="ENH28" s="40"/>
      <c r="ENI28" s="5"/>
      <c r="ENJ28" s="5"/>
      <c r="ENK28" s="10"/>
      <c r="ENL28" s="10"/>
      <c r="ENM28" s="10"/>
      <c r="ENN28" s="10"/>
      <c r="ENO28" s="10"/>
      <c r="ENP28" s="45"/>
      <c r="ENQ28" s="10"/>
      <c r="ENR28" s="10"/>
      <c r="ENS28" s="46"/>
      <c r="ENT28" s="10"/>
      <c r="ENU28" s="10"/>
      <c r="ENV28" s="47"/>
      <c r="ENW28" s="40"/>
      <c r="ENX28" s="40"/>
      <c r="ENY28" s="5"/>
      <c r="ENZ28" s="5"/>
      <c r="EOA28" s="10"/>
      <c r="EOB28" s="10"/>
      <c r="EOC28" s="10"/>
      <c r="EOD28" s="10"/>
      <c r="EOE28" s="10"/>
      <c r="EOF28" s="45"/>
      <c r="EOG28" s="10"/>
      <c r="EOH28" s="10"/>
      <c r="EOI28" s="46"/>
      <c r="EOJ28" s="10"/>
      <c r="EOK28" s="10"/>
      <c r="EOL28" s="47"/>
      <c r="EOM28" s="40"/>
      <c r="EON28" s="40"/>
      <c r="EOO28" s="5"/>
      <c r="EOP28" s="5"/>
      <c r="EOQ28" s="10"/>
      <c r="EOR28" s="10"/>
      <c r="EOS28" s="10"/>
      <c r="EOT28" s="10"/>
      <c r="EOU28" s="10"/>
      <c r="EOV28" s="45"/>
      <c r="EOW28" s="10"/>
      <c r="EOX28" s="10"/>
      <c r="EOY28" s="46"/>
      <c r="EOZ28" s="10"/>
      <c r="EPA28" s="10"/>
      <c r="EPB28" s="47"/>
      <c r="EPC28" s="40"/>
      <c r="EPD28" s="40"/>
      <c r="EPE28" s="5"/>
      <c r="EPF28" s="5"/>
      <c r="EPG28" s="10"/>
      <c r="EPH28" s="10"/>
      <c r="EPI28" s="10"/>
      <c r="EPJ28" s="10"/>
      <c r="EPK28" s="10"/>
      <c r="EPL28" s="45"/>
      <c r="EPM28" s="10"/>
      <c r="EPN28" s="10"/>
      <c r="EPO28" s="46"/>
      <c r="EPP28" s="10"/>
      <c r="EPQ28" s="10"/>
      <c r="EPR28" s="47"/>
      <c r="EPS28" s="40"/>
      <c r="EPT28" s="40"/>
      <c r="EPU28" s="5"/>
      <c r="EPV28" s="5"/>
      <c r="EPW28" s="10"/>
      <c r="EPX28" s="10"/>
      <c r="EPY28" s="10"/>
      <c r="EPZ28" s="10"/>
      <c r="EQA28" s="10"/>
      <c r="EQB28" s="45"/>
      <c r="EQC28" s="10"/>
      <c r="EQD28" s="10"/>
      <c r="EQE28" s="46"/>
      <c r="EQF28" s="10"/>
      <c r="EQG28" s="10"/>
      <c r="EQH28" s="47"/>
      <c r="EQI28" s="40"/>
      <c r="EQJ28" s="40"/>
      <c r="EQK28" s="5"/>
      <c r="EQL28" s="5"/>
      <c r="EQM28" s="10"/>
      <c r="EQN28" s="10"/>
      <c r="EQO28" s="10"/>
      <c r="EQP28" s="10"/>
      <c r="EQQ28" s="10"/>
      <c r="EQR28" s="45"/>
      <c r="EQS28" s="10"/>
      <c r="EQT28" s="10"/>
      <c r="EQU28" s="46"/>
      <c r="EQV28" s="10"/>
      <c r="EQW28" s="10"/>
      <c r="EQX28" s="47"/>
      <c r="EQY28" s="40"/>
      <c r="EQZ28" s="40"/>
      <c r="ERA28" s="5"/>
      <c r="ERB28" s="5"/>
      <c r="ERC28" s="10"/>
      <c r="ERD28" s="10"/>
      <c r="ERE28" s="10"/>
      <c r="ERF28" s="10"/>
      <c r="ERG28" s="10"/>
      <c r="ERH28" s="45"/>
      <c r="ERI28" s="10"/>
      <c r="ERJ28" s="10"/>
      <c r="ERK28" s="46"/>
      <c r="ERL28" s="10"/>
      <c r="ERM28" s="10"/>
      <c r="ERN28" s="47"/>
      <c r="ERO28" s="40"/>
      <c r="ERP28" s="40"/>
      <c r="ERQ28" s="5"/>
      <c r="ERR28" s="5"/>
      <c r="ERS28" s="10"/>
      <c r="ERT28" s="10"/>
      <c r="ERU28" s="10"/>
      <c r="ERV28" s="10"/>
      <c r="ERW28" s="10"/>
      <c r="ERX28" s="45"/>
      <c r="ERY28" s="10"/>
      <c r="ERZ28" s="10"/>
      <c r="ESA28" s="46"/>
      <c r="ESB28" s="10"/>
      <c r="ESC28" s="10"/>
      <c r="ESD28" s="47"/>
      <c r="ESE28" s="40"/>
      <c r="ESF28" s="40"/>
      <c r="ESG28" s="5"/>
      <c r="ESH28" s="5"/>
      <c r="ESI28" s="10"/>
      <c r="ESJ28" s="10"/>
      <c r="ESK28" s="10"/>
      <c r="ESL28" s="10"/>
      <c r="ESM28" s="10"/>
      <c r="ESN28" s="45"/>
      <c r="ESO28" s="10"/>
      <c r="ESP28" s="10"/>
      <c r="ESQ28" s="46"/>
      <c r="ESR28" s="10"/>
      <c r="ESS28" s="10"/>
      <c r="EST28" s="47"/>
      <c r="ESU28" s="40"/>
      <c r="ESV28" s="40"/>
      <c r="ESW28" s="5"/>
      <c r="ESX28" s="5"/>
      <c r="ESY28" s="10"/>
      <c r="ESZ28" s="10"/>
      <c r="ETA28" s="10"/>
      <c r="ETB28" s="10"/>
      <c r="ETC28" s="10"/>
      <c r="ETD28" s="45"/>
      <c r="ETE28" s="10"/>
      <c r="ETF28" s="10"/>
      <c r="ETG28" s="46"/>
      <c r="ETH28" s="10"/>
      <c r="ETI28" s="10"/>
      <c r="ETJ28" s="47"/>
      <c r="ETK28" s="40"/>
      <c r="ETL28" s="40"/>
      <c r="ETM28" s="5"/>
      <c r="ETN28" s="5"/>
      <c r="ETO28" s="10"/>
      <c r="ETP28" s="10"/>
      <c r="ETQ28" s="10"/>
      <c r="ETR28" s="10"/>
      <c r="ETS28" s="10"/>
      <c r="ETT28" s="45"/>
      <c r="ETU28" s="10"/>
      <c r="ETV28" s="10"/>
      <c r="ETW28" s="46"/>
      <c r="ETX28" s="10"/>
      <c r="ETY28" s="10"/>
      <c r="ETZ28" s="47"/>
      <c r="EUA28" s="40"/>
      <c r="EUB28" s="40"/>
      <c r="EUC28" s="5"/>
      <c r="EUD28" s="5"/>
      <c r="EUE28" s="10"/>
      <c r="EUF28" s="10"/>
      <c r="EUG28" s="10"/>
      <c r="EUH28" s="10"/>
      <c r="EUI28" s="10"/>
      <c r="EUJ28" s="45"/>
      <c r="EUK28" s="10"/>
      <c r="EUL28" s="10"/>
      <c r="EUM28" s="46"/>
      <c r="EUN28" s="10"/>
      <c r="EUO28" s="10"/>
      <c r="EUP28" s="47"/>
      <c r="EUQ28" s="40"/>
      <c r="EUR28" s="40"/>
      <c r="EUS28" s="5"/>
      <c r="EUT28" s="5"/>
      <c r="EUU28" s="10"/>
      <c r="EUV28" s="10"/>
      <c r="EUW28" s="10"/>
      <c r="EUX28" s="10"/>
      <c r="EUY28" s="10"/>
      <c r="EUZ28" s="45"/>
      <c r="EVA28" s="10"/>
      <c r="EVB28" s="10"/>
      <c r="EVC28" s="46"/>
      <c r="EVD28" s="10"/>
      <c r="EVE28" s="10"/>
      <c r="EVF28" s="47"/>
      <c r="EVG28" s="40"/>
      <c r="EVH28" s="40"/>
      <c r="EVI28" s="5"/>
      <c r="EVJ28" s="5"/>
      <c r="EVK28" s="10"/>
      <c r="EVL28" s="10"/>
      <c r="EVM28" s="10"/>
      <c r="EVN28" s="10"/>
      <c r="EVO28" s="10"/>
      <c r="EVP28" s="45"/>
      <c r="EVQ28" s="10"/>
      <c r="EVR28" s="10"/>
      <c r="EVS28" s="46"/>
      <c r="EVT28" s="10"/>
      <c r="EVU28" s="10"/>
      <c r="EVV28" s="47"/>
      <c r="EVW28" s="40"/>
      <c r="EVX28" s="40"/>
      <c r="EVY28" s="5"/>
      <c r="EVZ28" s="5"/>
      <c r="EWA28" s="10"/>
      <c r="EWB28" s="10"/>
      <c r="EWC28" s="10"/>
      <c r="EWD28" s="10"/>
      <c r="EWE28" s="10"/>
      <c r="EWF28" s="45"/>
      <c r="EWG28" s="10"/>
      <c r="EWH28" s="10"/>
      <c r="EWI28" s="46"/>
      <c r="EWJ28" s="10"/>
      <c r="EWK28" s="10"/>
      <c r="EWL28" s="47"/>
      <c r="EWM28" s="40"/>
      <c r="EWN28" s="40"/>
      <c r="EWO28" s="5"/>
      <c r="EWP28" s="5"/>
      <c r="EWQ28" s="10"/>
      <c r="EWR28" s="10"/>
      <c r="EWS28" s="10"/>
      <c r="EWT28" s="10"/>
      <c r="EWU28" s="10"/>
      <c r="EWV28" s="45"/>
      <c r="EWW28" s="10"/>
      <c r="EWX28" s="10"/>
      <c r="EWY28" s="46"/>
      <c r="EWZ28" s="10"/>
      <c r="EXA28" s="10"/>
      <c r="EXB28" s="47"/>
      <c r="EXC28" s="40"/>
      <c r="EXD28" s="40"/>
      <c r="EXE28" s="5"/>
      <c r="EXF28" s="5"/>
      <c r="EXG28" s="10"/>
      <c r="EXH28" s="10"/>
      <c r="EXI28" s="10"/>
      <c r="EXJ28" s="10"/>
      <c r="EXK28" s="10"/>
      <c r="EXL28" s="45"/>
      <c r="EXM28" s="10"/>
      <c r="EXN28" s="10"/>
      <c r="EXO28" s="46"/>
      <c r="EXP28" s="10"/>
      <c r="EXQ28" s="10"/>
      <c r="EXR28" s="47"/>
      <c r="EXS28" s="40"/>
      <c r="EXT28" s="40"/>
      <c r="EXU28" s="5"/>
      <c r="EXV28" s="5"/>
      <c r="EXW28" s="10"/>
      <c r="EXX28" s="10"/>
      <c r="EXY28" s="10"/>
      <c r="EXZ28" s="10"/>
      <c r="EYA28" s="10"/>
      <c r="EYB28" s="45"/>
      <c r="EYC28" s="10"/>
      <c r="EYD28" s="10"/>
      <c r="EYE28" s="46"/>
      <c r="EYF28" s="10"/>
      <c r="EYG28" s="10"/>
      <c r="EYH28" s="47"/>
      <c r="EYI28" s="40"/>
      <c r="EYJ28" s="40"/>
      <c r="EYK28" s="5"/>
      <c r="EYL28" s="5"/>
      <c r="EYM28" s="10"/>
      <c r="EYN28" s="10"/>
      <c r="EYO28" s="10"/>
      <c r="EYP28" s="10"/>
      <c r="EYQ28" s="10"/>
      <c r="EYR28" s="45"/>
      <c r="EYS28" s="10"/>
      <c r="EYT28" s="10"/>
      <c r="EYU28" s="46"/>
      <c r="EYV28" s="10"/>
      <c r="EYW28" s="10"/>
      <c r="EYX28" s="47"/>
      <c r="EYY28" s="40"/>
      <c r="EYZ28" s="40"/>
      <c r="EZA28" s="5"/>
      <c r="EZB28" s="5"/>
      <c r="EZC28" s="10"/>
      <c r="EZD28" s="10"/>
      <c r="EZE28" s="10"/>
      <c r="EZF28" s="10"/>
      <c r="EZG28" s="10"/>
      <c r="EZH28" s="45"/>
      <c r="EZI28" s="10"/>
      <c r="EZJ28" s="10"/>
      <c r="EZK28" s="46"/>
      <c r="EZL28" s="10"/>
      <c r="EZM28" s="10"/>
      <c r="EZN28" s="47"/>
      <c r="EZO28" s="40"/>
      <c r="EZP28" s="40"/>
      <c r="EZQ28" s="5"/>
      <c r="EZR28" s="5"/>
      <c r="EZS28" s="10"/>
      <c r="EZT28" s="10"/>
      <c r="EZU28" s="10"/>
      <c r="EZV28" s="10"/>
      <c r="EZW28" s="10"/>
      <c r="EZX28" s="45"/>
      <c r="EZY28" s="10"/>
      <c r="EZZ28" s="10"/>
      <c r="FAA28" s="46"/>
      <c r="FAB28" s="10"/>
      <c r="FAC28" s="10"/>
      <c r="FAD28" s="47"/>
      <c r="FAE28" s="40"/>
      <c r="FAF28" s="40"/>
      <c r="FAG28" s="5"/>
      <c r="FAH28" s="5"/>
      <c r="FAI28" s="10"/>
      <c r="FAJ28" s="10"/>
      <c r="FAK28" s="10"/>
      <c r="FAL28" s="10"/>
      <c r="FAM28" s="10"/>
      <c r="FAN28" s="45"/>
      <c r="FAO28" s="10"/>
      <c r="FAP28" s="10"/>
      <c r="FAQ28" s="46"/>
      <c r="FAR28" s="10"/>
      <c r="FAS28" s="10"/>
      <c r="FAT28" s="47"/>
      <c r="FAU28" s="40"/>
      <c r="FAV28" s="40"/>
      <c r="FAW28" s="5"/>
      <c r="FAX28" s="5"/>
      <c r="FAY28" s="10"/>
      <c r="FAZ28" s="10"/>
      <c r="FBA28" s="10"/>
      <c r="FBB28" s="10"/>
      <c r="FBC28" s="10"/>
      <c r="FBD28" s="45"/>
      <c r="FBE28" s="10"/>
      <c r="FBF28" s="10"/>
      <c r="FBG28" s="46"/>
      <c r="FBH28" s="10"/>
      <c r="FBI28" s="10"/>
      <c r="FBJ28" s="47"/>
      <c r="FBK28" s="40"/>
      <c r="FBL28" s="40"/>
      <c r="FBM28" s="5"/>
      <c r="FBN28" s="5"/>
      <c r="FBO28" s="10"/>
      <c r="FBP28" s="10"/>
      <c r="FBQ28" s="10"/>
      <c r="FBR28" s="10"/>
      <c r="FBS28" s="10"/>
      <c r="FBT28" s="45"/>
      <c r="FBU28" s="10"/>
      <c r="FBV28" s="10"/>
      <c r="FBW28" s="46"/>
      <c r="FBX28" s="10"/>
      <c r="FBY28" s="10"/>
      <c r="FBZ28" s="47"/>
      <c r="FCA28" s="40"/>
      <c r="FCB28" s="40"/>
      <c r="FCC28" s="5"/>
      <c r="FCD28" s="5"/>
      <c r="FCE28" s="10"/>
      <c r="FCF28" s="10"/>
      <c r="FCG28" s="10"/>
      <c r="FCH28" s="10"/>
      <c r="FCI28" s="10"/>
      <c r="FCJ28" s="45"/>
      <c r="FCK28" s="10"/>
      <c r="FCL28" s="10"/>
      <c r="FCM28" s="46"/>
      <c r="FCN28" s="10"/>
      <c r="FCO28" s="10"/>
      <c r="FCP28" s="47"/>
      <c r="FCQ28" s="40"/>
      <c r="FCR28" s="40"/>
      <c r="FCS28" s="5"/>
      <c r="FCT28" s="5"/>
      <c r="FCU28" s="10"/>
      <c r="FCV28" s="10"/>
      <c r="FCW28" s="10"/>
      <c r="FCX28" s="10"/>
      <c r="FCY28" s="10"/>
      <c r="FCZ28" s="45"/>
      <c r="FDA28" s="10"/>
      <c r="FDB28" s="10"/>
      <c r="FDC28" s="46"/>
      <c r="FDD28" s="10"/>
      <c r="FDE28" s="10"/>
      <c r="FDF28" s="47"/>
      <c r="FDG28" s="40"/>
      <c r="FDH28" s="40"/>
      <c r="FDI28" s="5"/>
      <c r="FDJ28" s="5"/>
      <c r="FDK28" s="10"/>
      <c r="FDL28" s="10"/>
      <c r="FDM28" s="10"/>
      <c r="FDN28" s="10"/>
      <c r="FDO28" s="10"/>
      <c r="FDP28" s="45"/>
      <c r="FDQ28" s="10"/>
      <c r="FDR28" s="10"/>
      <c r="FDS28" s="46"/>
      <c r="FDT28" s="10"/>
      <c r="FDU28" s="10"/>
      <c r="FDV28" s="47"/>
      <c r="FDW28" s="40"/>
      <c r="FDX28" s="40"/>
      <c r="FDY28" s="5"/>
      <c r="FDZ28" s="5"/>
      <c r="FEA28" s="10"/>
      <c r="FEB28" s="10"/>
      <c r="FEC28" s="10"/>
      <c r="FED28" s="10"/>
      <c r="FEE28" s="10"/>
      <c r="FEF28" s="45"/>
      <c r="FEG28" s="10"/>
      <c r="FEH28" s="10"/>
      <c r="FEI28" s="46"/>
      <c r="FEJ28" s="10"/>
      <c r="FEK28" s="10"/>
      <c r="FEL28" s="47"/>
      <c r="FEM28" s="40"/>
      <c r="FEN28" s="40"/>
      <c r="FEO28" s="5"/>
      <c r="FEP28" s="5"/>
      <c r="FEQ28" s="10"/>
      <c r="FER28" s="10"/>
      <c r="FES28" s="10"/>
      <c r="FET28" s="10"/>
      <c r="FEU28" s="10"/>
      <c r="FEV28" s="45"/>
      <c r="FEW28" s="10"/>
      <c r="FEX28" s="10"/>
      <c r="FEY28" s="46"/>
      <c r="FEZ28" s="10"/>
      <c r="FFA28" s="10"/>
      <c r="FFB28" s="47"/>
      <c r="FFC28" s="40"/>
      <c r="FFD28" s="40"/>
      <c r="FFE28" s="5"/>
      <c r="FFF28" s="5"/>
      <c r="FFG28" s="10"/>
      <c r="FFH28" s="10"/>
      <c r="FFI28" s="10"/>
      <c r="FFJ28" s="10"/>
      <c r="FFK28" s="10"/>
      <c r="FFL28" s="45"/>
      <c r="FFM28" s="10"/>
      <c r="FFN28" s="10"/>
      <c r="FFO28" s="46"/>
      <c r="FFP28" s="10"/>
      <c r="FFQ28" s="10"/>
      <c r="FFR28" s="47"/>
      <c r="FFS28" s="40"/>
      <c r="FFT28" s="40"/>
      <c r="FFU28" s="5"/>
      <c r="FFV28" s="5"/>
      <c r="FFW28" s="10"/>
      <c r="FFX28" s="10"/>
      <c r="FFY28" s="10"/>
      <c r="FFZ28" s="10"/>
      <c r="FGA28" s="10"/>
      <c r="FGB28" s="45"/>
      <c r="FGC28" s="10"/>
      <c r="FGD28" s="10"/>
      <c r="FGE28" s="46"/>
      <c r="FGF28" s="10"/>
      <c r="FGG28" s="10"/>
      <c r="FGH28" s="47"/>
      <c r="FGI28" s="40"/>
      <c r="FGJ28" s="40"/>
      <c r="FGK28" s="5"/>
      <c r="FGL28" s="5"/>
      <c r="FGM28" s="10"/>
      <c r="FGN28" s="10"/>
      <c r="FGO28" s="10"/>
      <c r="FGP28" s="10"/>
      <c r="FGQ28" s="10"/>
      <c r="FGR28" s="45"/>
      <c r="FGS28" s="10"/>
      <c r="FGT28" s="10"/>
      <c r="FGU28" s="46"/>
      <c r="FGV28" s="10"/>
      <c r="FGW28" s="10"/>
      <c r="FGX28" s="47"/>
      <c r="FGY28" s="40"/>
      <c r="FGZ28" s="40"/>
      <c r="FHA28" s="5"/>
      <c r="FHB28" s="5"/>
      <c r="FHC28" s="10"/>
      <c r="FHD28" s="10"/>
      <c r="FHE28" s="10"/>
      <c r="FHF28" s="10"/>
      <c r="FHG28" s="10"/>
      <c r="FHH28" s="45"/>
      <c r="FHI28" s="10"/>
      <c r="FHJ28" s="10"/>
      <c r="FHK28" s="46"/>
      <c r="FHL28" s="10"/>
      <c r="FHM28" s="10"/>
      <c r="FHN28" s="47"/>
      <c r="FHO28" s="40"/>
      <c r="FHP28" s="40"/>
      <c r="FHQ28" s="5"/>
      <c r="FHR28" s="5"/>
      <c r="FHS28" s="10"/>
      <c r="FHT28" s="10"/>
      <c r="FHU28" s="10"/>
      <c r="FHV28" s="10"/>
      <c r="FHW28" s="10"/>
      <c r="FHX28" s="45"/>
      <c r="FHY28" s="10"/>
      <c r="FHZ28" s="10"/>
      <c r="FIA28" s="46"/>
      <c r="FIB28" s="10"/>
      <c r="FIC28" s="10"/>
      <c r="FID28" s="47"/>
      <c r="FIE28" s="40"/>
      <c r="FIF28" s="40"/>
      <c r="FIG28" s="5"/>
      <c r="FIH28" s="5"/>
      <c r="FII28" s="10"/>
      <c r="FIJ28" s="10"/>
      <c r="FIK28" s="10"/>
      <c r="FIL28" s="10"/>
      <c r="FIM28" s="10"/>
      <c r="FIN28" s="45"/>
      <c r="FIO28" s="10"/>
      <c r="FIP28" s="10"/>
      <c r="FIQ28" s="46"/>
      <c r="FIR28" s="10"/>
      <c r="FIS28" s="10"/>
      <c r="FIT28" s="47"/>
      <c r="FIU28" s="40"/>
      <c r="FIV28" s="40"/>
      <c r="FIW28" s="5"/>
      <c r="FIX28" s="5"/>
      <c r="FIY28" s="10"/>
      <c r="FIZ28" s="10"/>
      <c r="FJA28" s="10"/>
      <c r="FJB28" s="10"/>
      <c r="FJC28" s="10"/>
      <c r="FJD28" s="45"/>
      <c r="FJE28" s="10"/>
      <c r="FJF28" s="10"/>
      <c r="FJG28" s="46"/>
      <c r="FJH28" s="10"/>
      <c r="FJI28" s="10"/>
      <c r="FJJ28" s="47"/>
      <c r="FJK28" s="40"/>
      <c r="FJL28" s="40"/>
      <c r="FJM28" s="5"/>
      <c r="FJN28" s="5"/>
      <c r="FJO28" s="10"/>
      <c r="FJP28" s="10"/>
      <c r="FJQ28" s="10"/>
      <c r="FJR28" s="10"/>
      <c r="FJS28" s="10"/>
      <c r="FJT28" s="45"/>
      <c r="FJU28" s="10"/>
      <c r="FJV28" s="10"/>
      <c r="FJW28" s="46"/>
      <c r="FJX28" s="10"/>
      <c r="FJY28" s="10"/>
      <c r="FJZ28" s="47"/>
      <c r="FKA28" s="40"/>
      <c r="FKB28" s="40"/>
      <c r="FKC28" s="5"/>
      <c r="FKD28" s="5"/>
      <c r="FKE28" s="10"/>
      <c r="FKF28" s="10"/>
      <c r="FKG28" s="10"/>
      <c r="FKH28" s="10"/>
      <c r="FKI28" s="10"/>
      <c r="FKJ28" s="45"/>
      <c r="FKK28" s="10"/>
      <c r="FKL28" s="10"/>
      <c r="FKM28" s="46"/>
      <c r="FKN28" s="10"/>
      <c r="FKO28" s="10"/>
      <c r="FKP28" s="47"/>
      <c r="FKQ28" s="40"/>
      <c r="FKR28" s="40"/>
      <c r="FKS28" s="5"/>
      <c r="FKT28" s="5"/>
      <c r="FKU28" s="10"/>
      <c r="FKV28" s="10"/>
      <c r="FKW28" s="10"/>
      <c r="FKX28" s="10"/>
      <c r="FKY28" s="10"/>
      <c r="FKZ28" s="45"/>
      <c r="FLA28" s="10"/>
      <c r="FLB28" s="10"/>
      <c r="FLC28" s="46"/>
      <c r="FLD28" s="10"/>
      <c r="FLE28" s="10"/>
      <c r="FLF28" s="47"/>
      <c r="FLG28" s="40"/>
      <c r="FLH28" s="40"/>
      <c r="FLI28" s="5"/>
      <c r="FLJ28" s="5"/>
      <c r="FLK28" s="10"/>
      <c r="FLL28" s="10"/>
      <c r="FLM28" s="10"/>
      <c r="FLN28" s="10"/>
      <c r="FLO28" s="10"/>
      <c r="FLP28" s="45"/>
      <c r="FLQ28" s="10"/>
      <c r="FLR28" s="10"/>
      <c r="FLS28" s="46"/>
      <c r="FLT28" s="10"/>
      <c r="FLU28" s="10"/>
      <c r="FLV28" s="47"/>
      <c r="FLW28" s="40"/>
      <c r="FLX28" s="40"/>
      <c r="FLY28" s="5"/>
      <c r="FLZ28" s="5"/>
      <c r="FMA28" s="10"/>
      <c r="FMB28" s="10"/>
      <c r="FMC28" s="10"/>
      <c r="FMD28" s="10"/>
      <c r="FME28" s="10"/>
      <c r="FMF28" s="45"/>
      <c r="FMG28" s="10"/>
      <c r="FMH28" s="10"/>
      <c r="FMI28" s="46"/>
      <c r="FMJ28" s="10"/>
      <c r="FMK28" s="10"/>
      <c r="FML28" s="47"/>
      <c r="FMM28" s="40"/>
      <c r="FMN28" s="40"/>
      <c r="FMO28" s="5"/>
      <c r="FMP28" s="5"/>
      <c r="FMQ28" s="10"/>
      <c r="FMR28" s="10"/>
      <c r="FMS28" s="10"/>
      <c r="FMT28" s="10"/>
      <c r="FMU28" s="10"/>
      <c r="FMV28" s="45"/>
      <c r="FMW28" s="10"/>
      <c r="FMX28" s="10"/>
      <c r="FMY28" s="46"/>
      <c r="FMZ28" s="10"/>
      <c r="FNA28" s="10"/>
      <c r="FNB28" s="47"/>
      <c r="FNC28" s="40"/>
      <c r="FND28" s="40"/>
      <c r="FNE28" s="5"/>
      <c r="FNF28" s="5"/>
      <c r="FNG28" s="10"/>
      <c r="FNH28" s="10"/>
      <c r="FNI28" s="10"/>
      <c r="FNJ28" s="10"/>
      <c r="FNK28" s="10"/>
      <c r="FNL28" s="45"/>
      <c r="FNM28" s="10"/>
      <c r="FNN28" s="10"/>
      <c r="FNO28" s="46"/>
      <c r="FNP28" s="10"/>
      <c r="FNQ28" s="10"/>
      <c r="FNR28" s="47"/>
      <c r="FNS28" s="40"/>
      <c r="FNT28" s="40"/>
      <c r="FNU28" s="5"/>
      <c r="FNV28" s="5"/>
      <c r="FNW28" s="10"/>
      <c r="FNX28" s="10"/>
      <c r="FNY28" s="10"/>
      <c r="FNZ28" s="10"/>
      <c r="FOA28" s="10"/>
      <c r="FOB28" s="45"/>
      <c r="FOC28" s="10"/>
      <c r="FOD28" s="10"/>
      <c r="FOE28" s="46"/>
      <c r="FOF28" s="10"/>
      <c r="FOG28" s="10"/>
      <c r="FOH28" s="47"/>
      <c r="FOI28" s="40"/>
      <c r="FOJ28" s="40"/>
      <c r="FOK28" s="5"/>
      <c r="FOL28" s="5"/>
      <c r="FOM28" s="10"/>
      <c r="FON28" s="10"/>
      <c r="FOO28" s="10"/>
      <c r="FOP28" s="10"/>
      <c r="FOQ28" s="10"/>
      <c r="FOR28" s="45"/>
      <c r="FOS28" s="10"/>
      <c r="FOT28" s="10"/>
      <c r="FOU28" s="46"/>
      <c r="FOV28" s="10"/>
      <c r="FOW28" s="10"/>
      <c r="FOX28" s="47"/>
      <c r="FOY28" s="40"/>
      <c r="FOZ28" s="40"/>
      <c r="FPA28" s="5"/>
      <c r="FPB28" s="5"/>
      <c r="FPC28" s="10"/>
      <c r="FPD28" s="10"/>
      <c r="FPE28" s="10"/>
      <c r="FPF28" s="10"/>
      <c r="FPG28" s="10"/>
      <c r="FPH28" s="45"/>
      <c r="FPI28" s="10"/>
      <c r="FPJ28" s="10"/>
      <c r="FPK28" s="46"/>
      <c r="FPL28" s="10"/>
      <c r="FPM28" s="10"/>
      <c r="FPN28" s="47"/>
      <c r="FPO28" s="40"/>
      <c r="FPP28" s="40"/>
      <c r="FPQ28" s="5"/>
      <c r="FPR28" s="5"/>
      <c r="FPS28" s="10"/>
      <c r="FPT28" s="10"/>
      <c r="FPU28" s="10"/>
      <c r="FPV28" s="10"/>
      <c r="FPW28" s="10"/>
      <c r="FPX28" s="45"/>
      <c r="FPY28" s="10"/>
      <c r="FPZ28" s="10"/>
      <c r="FQA28" s="46"/>
      <c r="FQB28" s="10"/>
      <c r="FQC28" s="10"/>
      <c r="FQD28" s="47"/>
      <c r="FQE28" s="40"/>
      <c r="FQF28" s="40"/>
      <c r="FQG28" s="5"/>
      <c r="FQH28" s="5"/>
      <c r="FQI28" s="10"/>
      <c r="FQJ28" s="10"/>
      <c r="FQK28" s="10"/>
      <c r="FQL28" s="10"/>
      <c r="FQM28" s="10"/>
      <c r="FQN28" s="45"/>
      <c r="FQO28" s="10"/>
      <c r="FQP28" s="10"/>
      <c r="FQQ28" s="46"/>
      <c r="FQR28" s="10"/>
      <c r="FQS28" s="10"/>
      <c r="FQT28" s="47"/>
      <c r="FQU28" s="40"/>
      <c r="FQV28" s="40"/>
      <c r="FQW28" s="5"/>
      <c r="FQX28" s="5"/>
      <c r="FQY28" s="10"/>
      <c r="FQZ28" s="10"/>
      <c r="FRA28" s="10"/>
      <c r="FRB28" s="10"/>
      <c r="FRC28" s="10"/>
      <c r="FRD28" s="45"/>
      <c r="FRE28" s="10"/>
      <c r="FRF28" s="10"/>
      <c r="FRG28" s="46"/>
      <c r="FRH28" s="10"/>
      <c r="FRI28" s="10"/>
      <c r="FRJ28" s="47"/>
      <c r="FRK28" s="40"/>
      <c r="FRL28" s="40"/>
      <c r="FRM28" s="5"/>
      <c r="FRN28" s="5"/>
      <c r="FRO28" s="10"/>
      <c r="FRP28" s="10"/>
      <c r="FRQ28" s="10"/>
      <c r="FRR28" s="10"/>
      <c r="FRS28" s="10"/>
      <c r="FRT28" s="45"/>
      <c r="FRU28" s="10"/>
      <c r="FRV28" s="10"/>
      <c r="FRW28" s="46"/>
      <c r="FRX28" s="10"/>
      <c r="FRY28" s="10"/>
      <c r="FRZ28" s="47"/>
      <c r="FSA28" s="40"/>
      <c r="FSB28" s="40"/>
      <c r="FSC28" s="5"/>
      <c r="FSD28" s="5"/>
      <c r="FSE28" s="10"/>
      <c r="FSF28" s="10"/>
      <c r="FSG28" s="10"/>
      <c r="FSH28" s="10"/>
      <c r="FSI28" s="10"/>
      <c r="FSJ28" s="45"/>
      <c r="FSK28" s="10"/>
      <c r="FSL28" s="10"/>
      <c r="FSM28" s="46"/>
      <c r="FSN28" s="10"/>
      <c r="FSO28" s="10"/>
      <c r="FSP28" s="47"/>
      <c r="FSQ28" s="40"/>
      <c r="FSR28" s="40"/>
      <c r="FSS28" s="5"/>
      <c r="FST28" s="5"/>
      <c r="FSU28" s="10"/>
      <c r="FSV28" s="10"/>
      <c r="FSW28" s="10"/>
      <c r="FSX28" s="10"/>
      <c r="FSY28" s="10"/>
      <c r="FSZ28" s="45"/>
      <c r="FTA28" s="10"/>
      <c r="FTB28" s="10"/>
      <c r="FTC28" s="46"/>
      <c r="FTD28" s="10"/>
      <c r="FTE28" s="10"/>
      <c r="FTF28" s="47"/>
      <c r="FTG28" s="40"/>
      <c r="FTH28" s="40"/>
      <c r="FTI28" s="5"/>
      <c r="FTJ28" s="5"/>
      <c r="FTK28" s="10"/>
      <c r="FTL28" s="10"/>
      <c r="FTM28" s="10"/>
      <c r="FTN28" s="10"/>
      <c r="FTO28" s="10"/>
      <c r="FTP28" s="45"/>
      <c r="FTQ28" s="10"/>
      <c r="FTR28" s="10"/>
      <c r="FTS28" s="46"/>
      <c r="FTT28" s="10"/>
      <c r="FTU28" s="10"/>
      <c r="FTV28" s="47"/>
      <c r="FTW28" s="40"/>
      <c r="FTX28" s="40"/>
      <c r="FTY28" s="5"/>
      <c r="FTZ28" s="5"/>
      <c r="FUA28" s="10"/>
      <c r="FUB28" s="10"/>
      <c r="FUC28" s="10"/>
      <c r="FUD28" s="10"/>
      <c r="FUE28" s="10"/>
      <c r="FUF28" s="45"/>
      <c r="FUG28" s="10"/>
      <c r="FUH28" s="10"/>
      <c r="FUI28" s="46"/>
      <c r="FUJ28" s="10"/>
      <c r="FUK28" s="10"/>
      <c r="FUL28" s="47"/>
      <c r="FUM28" s="40"/>
      <c r="FUN28" s="40"/>
      <c r="FUO28" s="5"/>
      <c r="FUP28" s="5"/>
      <c r="FUQ28" s="10"/>
      <c r="FUR28" s="10"/>
      <c r="FUS28" s="10"/>
      <c r="FUT28" s="10"/>
      <c r="FUU28" s="10"/>
      <c r="FUV28" s="45"/>
      <c r="FUW28" s="10"/>
      <c r="FUX28" s="10"/>
      <c r="FUY28" s="46"/>
      <c r="FUZ28" s="10"/>
      <c r="FVA28" s="10"/>
      <c r="FVB28" s="47"/>
      <c r="FVC28" s="40"/>
      <c r="FVD28" s="40"/>
      <c r="FVE28" s="5"/>
      <c r="FVF28" s="5"/>
      <c r="FVG28" s="10"/>
      <c r="FVH28" s="10"/>
      <c r="FVI28" s="10"/>
      <c r="FVJ28" s="10"/>
      <c r="FVK28" s="10"/>
      <c r="FVL28" s="45"/>
      <c r="FVM28" s="10"/>
      <c r="FVN28" s="10"/>
      <c r="FVO28" s="46"/>
      <c r="FVP28" s="10"/>
      <c r="FVQ28" s="10"/>
      <c r="FVR28" s="47"/>
      <c r="FVS28" s="40"/>
      <c r="FVT28" s="40"/>
      <c r="FVU28" s="5"/>
      <c r="FVV28" s="5"/>
      <c r="FVW28" s="10"/>
      <c r="FVX28" s="10"/>
      <c r="FVY28" s="10"/>
      <c r="FVZ28" s="10"/>
      <c r="FWA28" s="10"/>
      <c r="FWB28" s="45"/>
      <c r="FWC28" s="10"/>
      <c r="FWD28" s="10"/>
      <c r="FWE28" s="46"/>
      <c r="FWF28" s="10"/>
      <c r="FWG28" s="10"/>
      <c r="FWH28" s="47"/>
      <c r="FWI28" s="40"/>
      <c r="FWJ28" s="40"/>
      <c r="FWK28" s="5"/>
      <c r="FWL28" s="5"/>
      <c r="FWM28" s="10"/>
      <c r="FWN28" s="10"/>
      <c r="FWO28" s="10"/>
      <c r="FWP28" s="10"/>
      <c r="FWQ28" s="10"/>
      <c r="FWR28" s="45"/>
      <c r="FWS28" s="10"/>
      <c r="FWT28" s="10"/>
      <c r="FWU28" s="46"/>
      <c r="FWV28" s="10"/>
      <c r="FWW28" s="10"/>
      <c r="FWX28" s="47"/>
      <c r="FWY28" s="40"/>
      <c r="FWZ28" s="40"/>
      <c r="FXA28" s="5"/>
      <c r="FXB28" s="5"/>
      <c r="FXC28" s="10"/>
      <c r="FXD28" s="10"/>
      <c r="FXE28" s="10"/>
      <c r="FXF28" s="10"/>
      <c r="FXG28" s="10"/>
      <c r="FXH28" s="45"/>
      <c r="FXI28" s="10"/>
      <c r="FXJ28" s="10"/>
      <c r="FXK28" s="46"/>
      <c r="FXL28" s="10"/>
      <c r="FXM28" s="10"/>
      <c r="FXN28" s="47"/>
      <c r="FXO28" s="40"/>
      <c r="FXP28" s="40"/>
      <c r="FXQ28" s="5"/>
      <c r="FXR28" s="5"/>
      <c r="FXS28" s="10"/>
      <c r="FXT28" s="10"/>
      <c r="FXU28" s="10"/>
      <c r="FXV28" s="10"/>
      <c r="FXW28" s="10"/>
      <c r="FXX28" s="45"/>
      <c r="FXY28" s="10"/>
      <c r="FXZ28" s="10"/>
      <c r="FYA28" s="46"/>
      <c r="FYB28" s="10"/>
      <c r="FYC28" s="10"/>
      <c r="FYD28" s="47"/>
      <c r="FYE28" s="40"/>
      <c r="FYF28" s="40"/>
      <c r="FYG28" s="5"/>
      <c r="FYH28" s="5"/>
      <c r="FYI28" s="10"/>
      <c r="FYJ28" s="10"/>
      <c r="FYK28" s="10"/>
      <c r="FYL28" s="10"/>
      <c r="FYM28" s="10"/>
      <c r="FYN28" s="45"/>
      <c r="FYO28" s="10"/>
      <c r="FYP28" s="10"/>
      <c r="FYQ28" s="46"/>
      <c r="FYR28" s="10"/>
      <c r="FYS28" s="10"/>
      <c r="FYT28" s="47"/>
      <c r="FYU28" s="40"/>
      <c r="FYV28" s="40"/>
      <c r="FYW28" s="5"/>
      <c r="FYX28" s="5"/>
      <c r="FYY28" s="10"/>
      <c r="FYZ28" s="10"/>
      <c r="FZA28" s="10"/>
      <c r="FZB28" s="10"/>
      <c r="FZC28" s="10"/>
      <c r="FZD28" s="45"/>
      <c r="FZE28" s="10"/>
      <c r="FZF28" s="10"/>
      <c r="FZG28" s="46"/>
      <c r="FZH28" s="10"/>
      <c r="FZI28" s="10"/>
      <c r="FZJ28" s="47"/>
      <c r="FZK28" s="40"/>
      <c r="FZL28" s="40"/>
      <c r="FZM28" s="5"/>
      <c r="FZN28" s="5"/>
      <c r="FZO28" s="10"/>
      <c r="FZP28" s="10"/>
      <c r="FZQ28" s="10"/>
      <c r="FZR28" s="10"/>
      <c r="FZS28" s="10"/>
      <c r="FZT28" s="45"/>
      <c r="FZU28" s="10"/>
      <c r="FZV28" s="10"/>
      <c r="FZW28" s="46"/>
      <c r="FZX28" s="10"/>
      <c r="FZY28" s="10"/>
      <c r="FZZ28" s="47"/>
      <c r="GAA28" s="40"/>
      <c r="GAB28" s="40"/>
      <c r="GAC28" s="5"/>
      <c r="GAD28" s="5"/>
      <c r="GAE28" s="10"/>
      <c r="GAF28" s="10"/>
      <c r="GAG28" s="10"/>
      <c r="GAH28" s="10"/>
      <c r="GAI28" s="10"/>
      <c r="GAJ28" s="45"/>
      <c r="GAK28" s="10"/>
      <c r="GAL28" s="10"/>
      <c r="GAM28" s="46"/>
      <c r="GAN28" s="10"/>
      <c r="GAO28" s="10"/>
      <c r="GAP28" s="47"/>
      <c r="GAQ28" s="40"/>
      <c r="GAR28" s="40"/>
      <c r="GAS28" s="5"/>
      <c r="GAT28" s="5"/>
      <c r="GAU28" s="10"/>
      <c r="GAV28" s="10"/>
      <c r="GAW28" s="10"/>
      <c r="GAX28" s="10"/>
      <c r="GAY28" s="10"/>
      <c r="GAZ28" s="45"/>
      <c r="GBA28" s="10"/>
      <c r="GBB28" s="10"/>
      <c r="GBC28" s="46"/>
      <c r="GBD28" s="10"/>
      <c r="GBE28" s="10"/>
      <c r="GBF28" s="47"/>
      <c r="GBG28" s="40"/>
      <c r="GBH28" s="40"/>
      <c r="GBI28" s="5"/>
      <c r="GBJ28" s="5"/>
      <c r="GBK28" s="10"/>
      <c r="GBL28" s="10"/>
      <c r="GBM28" s="10"/>
      <c r="GBN28" s="10"/>
      <c r="GBO28" s="10"/>
      <c r="GBP28" s="45"/>
      <c r="GBQ28" s="10"/>
      <c r="GBR28" s="10"/>
      <c r="GBS28" s="46"/>
      <c r="GBT28" s="10"/>
      <c r="GBU28" s="10"/>
      <c r="GBV28" s="47"/>
      <c r="GBW28" s="40"/>
      <c r="GBX28" s="40"/>
      <c r="GBY28" s="5"/>
      <c r="GBZ28" s="5"/>
      <c r="GCA28" s="10"/>
      <c r="GCB28" s="10"/>
      <c r="GCC28" s="10"/>
      <c r="GCD28" s="10"/>
      <c r="GCE28" s="10"/>
      <c r="GCF28" s="45"/>
      <c r="GCG28" s="10"/>
      <c r="GCH28" s="10"/>
      <c r="GCI28" s="46"/>
      <c r="GCJ28" s="10"/>
      <c r="GCK28" s="10"/>
      <c r="GCL28" s="47"/>
      <c r="GCM28" s="40"/>
      <c r="GCN28" s="40"/>
      <c r="GCO28" s="5"/>
      <c r="GCP28" s="5"/>
      <c r="GCQ28" s="10"/>
      <c r="GCR28" s="10"/>
      <c r="GCS28" s="10"/>
      <c r="GCT28" s="10"/>
      <c r="GCU28" s="10"/>
      <c r="GCV28" s="45"/>
      <c r="GCW28" s="10"/>
      <c r="GCX28" s="10"/>
      <c r="GCY28" s="46"/>
      <c r="GCZ28" s="10"/>
      <c r="GDA28" s="10"/>
      <c r="GDB28" s="47"/>
      <c r="GDC28" s="40"/>
      <c r="GDD28" s="40"/>
      <c r="GDE28" s="5"/>
      <c r="GDF28" s="5"/>
      <c r="GDG28" s="10"/>
      <c r="GDH28" s="10"/>
      <c r="GDI28" s="10"/>
      <c r="GDJ28" s="10"/>
      <c r="GDK28" s="10"/>
      <c r="GDL28" s="45"/>
      <c r="GDM28" s="10"/>
      <c r="GDN28" s="10"/>
      <c r="GDO28" s="46"/>
      <c r="GDP28" s="10"/>
      <c r="GDQ28" s="10"/>
      <c r="GDR28" s="47"/>
      <c r="GDS28" s="40"/>
      <c r="GDT28" s="40"/>
      <c r="GDU28" s="5"/>
      <c r="GDV28" s="5"/>
      <c r="GDW28" s="10"/>
      <c r="GDX28" s="10"/>
      <c r="GDY28" s="10"/>
      <c r="GDZ28" s="10"/>
      <c r="GEA28" s="10"/>
      <c r="GEB28" s="45"/>
      <c r="GEC28" s="10"/>
      <c r="GED28" s="10"/>
      <c r="GEE28" s="46"/>
      <c r="GEF28" s="10"/>
      <c r="GEG28" s="10"/>
      <c r="GEH28" s="47"/>
      <c r="GEI28" s="40"/>
      <c r="GEJ28" s="40"/>
      <c r="GEK28" s="5"/>
      <c r="GEL28" s="5"/>
      <c r="GEM28" s="10"/>
      <c r="GEN28" s="10"/>
      <c r="GEO28" s="10"/>
      <c r="GEP28" s="10"/>
      <c r="GEQ28" s="10"/>
      <c r="GER28" s="45"/>
      <c r="GES28" s="10"/>
      <c r="GET28" s="10"/>
      <c r="GEU28" s="46"/>
      <c r="GEV28" s="10"/>
      <c r="GEW28" s="10"/>
      <c r="GEX28" s="47"/>
      <c r="GEY28" s="40"/>
      <c r="GEZ28" s="40"/>
      <c r="GFA28" s="5"/>
      <c r="GFB28" s="5"/>
      <c r="GFC28" s="10"/>
      <c r="GFD28" s="10"/>
      <c r="GFE28" s="10"/>
      <c r="GFF28" s="10"/>
      <c r="GFG28" s="10"/>
      <c r="GFH28" s="45"/>
      <c r="GFI28" s="10"/>
      <c r="GFJ28" s="10"/>
      <c r="GFK28" s="46"/>
      <c r="GFL28" s="10"/>
      <c r="GFM28" s="10"/>
      <c r="GFN28" s="47"/>
      <c r="GFO28" s="40"/>
      <c r="GFP28" s="40"/>
      <c r="GFQ28" s="5"/>
      <c r="GFR28" s="5"/>
      <c r="GFS28" s="10"/>
      <c r="GFT28" s="10"/>
      <c r="GFU28" s="10"/>
      <c r="GFV28" s="10"/>
      <c r="GFW28" s="10"/>
      <c r="GFX28" s="45"/>
      <c r="GFY28" s="10"/>
      <c r="GFZ28" s="10"/>
      <c r="GGA28" s="46"/>
      <c r="GGB28" s="10"/>
      <c r="GGC28" s="10"/>
      <c r="GGD28" s="47"/>
      <c r="GGE28" s="40"/>
      <c r="GGF28" s="40"/>
      <c r="GGG28" s="5"/>
      <c r="GGH28" s="5"/>
      <c r="GGI28" s="10"/>
      <c r="GGJ28" s="10"/>
      <c r="GGK28" s="10"/>
      <c r="GGL28" s="10"/>
      <c r="GGM28" s="10"/>
      <c r="GGN28" s="45"/>
      <c r="GGO28" s="10"/>
      <c r="GGP28" s="10"/>
      <c r="GGQ28" s="46"/>
      <c r="GGR28" s="10"/>
      <c r="GGS28" s="10"/>
      <c r="GGT28" s="47"/>
      <c r="GGU28" s="40"/>
      <c r="GGV28" s="40"/>
      <c r="GGW28" s="5"/>
      <c r="GGX28" s="5"/>
      <c r="GGY28" s="10"/>
      <c r="GGZ28" s="10"/>
      <c r="GHA28" s="10"/>
      <c r="GHB28" s="10"/>
      <c r="GHC28" s="10"/>
      <c r="GHD28" s="45"/>
      <c r="GHE28" s="10"/>
      <c r="GHF28" s="10"/>
      <c r="GHG28" s="46"/>
      <c r="GHH28" s="10"/>
      <c r="GHI28" s="10"/>
      <c r="GHJ28" s="47"/>
      <c r="GHK28" s="40"/>
      <c r="GHL28" s="40"/>
      <c r="GHM28" s="5"/>
      <c r="GHN28" s="5"/>
      <c r="GHO28" s="10"/>
      <c r="GHP28" s="10"/>
      <c r="GHQ28" s="10"/>
      <c r="GHR28" s="10"/>
      <c r="GHS28" s="10"/>
      <c r="GHT28" s="45"/>
      <c r="GHU28" s="10"/>
      <c r="GHV28" s="10"/>
      <c r="GHW28" s="46"/>
      <c r="GHX28" s="10"/>
      <c r="GHY28" s="10"/>
      <c r="GHZ28" s="47"/>
      <c r="GIA28" s="40"/>
      <c r="GIB28" s="40"/>
      <c r="GIC28" s="5"/>
      <c r="GID28" s="5"/>
      <c r="GIE28" s="10"/>
      <c r="GIF28" s="10"/>
      <c r="GIG28" s="10"/>
      <c r="GIH28" s="10"/>
      <c r="GII28" s="10"/>
      <c r="GIJ28" s="45"/>
      <c r="GIK28" s="10"/>
      <c r="GIL28" s="10"/>
      <c r="GIM28" s="46"/>
      <c r="GIN28" s="10"/>
      <c r="GIO28" s="10"/>
      <c r="GIP28" s="47"/>
      <c r="GIQ28" s="40"/>
      <c r="GIR28" s="40"/>
      <c r="GIS28" s="5"/>
      <c r="GIT28" s="5"/>
      <c r="GIU28" s="10"/>
      <c r="GIV28" s="10"/>
      <c r="GIW28" s="10"/>
      <c r="GIX28" s="10"/>
      <c r="GIY28" s="10"/>
      <c r="GIZ28" s="45"/>
      <c r="GJA28" s="10"/>
      <c r="GJB28" s="10"/>
      <c r="GJC28" s="46"/>
      <c r="GJD28" s="10"/>
      <c r="GJE28" s="10"/>
      <c r="GJF28" s="47"/>
      <c r="GJG28" s="40"/>
      <c r="GJH28" s="40"/>
      <c r="GJI28" s="5"/>
      <c r="GJJ28" s="5"/>
      <c r="GJK28" s="10"/>
      <c r="GJL28" s="10"/>
      <c r="GJM28" s="10"/>
      <c r="GJN28" s="10"/>
      <c r="GJO28" s="10"/>
      <c r="GJP28" s="45"/>
      <c r="GJQ28" s="10"/>
      <c r="GJR28" s="10"/>
      <c r="GJS28" s="46"/>
      <c r="GJT28" s="10"/>
      <c r="GJU28" s="10"/>
      <c r="GJV28" s="47"/>
      <c r="GJW28" s="40"/>
      <c r="GJX28" s="40"/>
      <c r="GJY28" s="5"/>
      <c r="GJZ28" s="5"/>
      <c r="GKA28" s="10"/>
      <c r="GKB28" s="10"/>
      <c r="GKC28" s="10"/>
      <c r="GKD28" s="10"/>
      <c r="GKE28" s="10"/>
      <c r="GKF28" s="45"/>
      <c r="GKG28" s="10"/>
      <c r="GKH28" s="10"/>
      <c r="GKI28" s="46"/>
      <c r="GKJ28" s="10"/>
      <c r="GKK28" s="10"/>
      <c r="GKL28" s="47"/>
      <c r="GKM28" s="40"/>
      <c r="GKN28" s="40"/>
      <c r="GKO28" s="5"/>
      <c r="GKP28" s="5"/>
      <c r="GKQ28" s="10"/>
      <c r="GKR28" s="10"/>
      <c r="GKS28" s="10"/>
      <c r="GKT28" s="10"/>
      <c r="GKU28" s="10"/>
      <c r="GKV28" s="45"/>
      <c r="GKW28" s="10"/>
      <c r="GKX28" s="10"/>
      <c r="GKY28" s="46"/>
      <c r="GKZ28" s="10"/>
      <c r="GLA28" s="10"/>
      <c r="GLB28" s="47"/>
      <c r="GLC28" s="40"/>
      <c r="GLD28" s="40"/>
      <c r="GLE28" s="5"/>
      <c r="GLF28" s="5"/>
      <c r="GLG28" s="10"/>
      <c r="GLH28" s="10"/>
      <c r="GLI28" s="10"/>
      <c r="GLJ28" s="10"/>
      <c r="GLK28" s="10"/>
      <c r="GLL28" s="45"/>
      <c r="GLM28" s="10"/>
      <c r="GLN28" s="10"/>
      <c r="GLO28" s="46"/>
      <c r="GLP28" s="10"/>
      <c r="GLQ28" s="10"/>
      <c r="GLR28" s="47"/>
      <c r="GLS28" s="40"/>
      <c r="GLT28" s="40"/>
      <c r="GLU28" s="5"/>
      <c r="GLV28" s="5"/>
      <c r="GLW28" s="10"/>
      <c r="GLX28" s="10"/>
      <c r="GLY28" s="10"/>
      <c r="GLZ28" s="10"/>
      <c r="GMA28" s="10"/>
      <c r="GMB28" s="45"/>
      <c r="GMC28" s="10"/>
      <c r="GMD28" s="10"/>
      <c r="GME28" s="46"/>
      <c r="GMF28" s="10"/>
      <c r="GMG28" s="10"/>
      <c r="GMH28" s="47"/>
      <c r="GMI28" s="40"/>
      <c r="GMJ28" s="40"/>
      <c r="GMK28" s="5"/>
      <c r="GML28" s="5"/>
      <c r="GMM28" s="10"/>
      <c r="GMN28" s="10"/>
      <c r="GMO28" s="10"/>
      <c r="GMP28" s="10"/>
      <c r="GMQ28" s="10"/>
      <c r="GMR28" s="45"/>
      <c r="GMS28" s="10"/>
      <c r="GMT28" s="10"/>
      <c r="GMU28" s="46"/>
      <c r="GMV28" s="10"/>
      <c r="GMW28" s="10"/>
      <c r="GMX28" s="47"/>
      <c r="GMY28" s="40"/>
      <c r="GMZ28" s="40"/>
      <c r="GNA28" s="5"/>
      <c r="GNB28" s="5"/>
      <c r="GNC28" s="10"/>
      <c r="GND28" s="10"/>
      <c r="GNE28" s="10"/>
      <c r="GNF28" s="10"/>
      <c r="GNG28" s="10"/>
      <c r="GNH28" s="45"/>
      <c r="GNI28" s="10"/>
      <c r="GNJ28" s="10"/>
      <c r="GNK28" s="46"/>
      <c r="GNL28" s="10"/>
      <c r="GNM28" s="10"/>
      <c r="GNN28" s="47"/>
      <c r="GNO28" s="40"/>
      <c r="GNP28" s="40"/>
      <c r="GNQ28" s="5"/>
      <c r="GNR28" s="5"/>
      <c r="GNS28" s="10"/>
      <c r="GNT28" s="10"/>
      <c r="GNU28" s="10"/>
      <c r="GNV28" s="10"/>
      <c r="GNW28" s="10"/>
      <c r="GNX28" s="45"/>
      <c r="GNY28" s="10"/>
      <c r="GNZ28" s="10"/>
      <c r="GOA28" s="46"/>
      <c r="GOB28" s="10"/>
      <c r="GOC28" s="10"/>
      <c r="GOD28" s="47"/>
      <c r="GOE28" s="40"/>
      <c r="GOF28" s="40"/>
      <c r="GOG28" s="5"/>
      <c r="GOH28" s="5"/>
      <c r="GOI28" s="10"/>
      <c r="GOJ28" s="10"/>
      <c r="GOK28" s="10"/>
      <c r="GOL28" s="10"/>
      <c r="GOM28" s="10"/>
      <c r="GON28" s="45"/>
      <c r="GOO28" s="10"/>
      <c r="GOP28" s="10"/>
      <c r="GOQ28" s="46"/>
      <c r="GOR28" s="10"/>
      <c r="GOS28" s="10"/>
      <c r="GOT28" s="47"/>
      <c r="GOU28" s="40"/>
      <c r="GOV28" s="40"/>
      <c r="GOW28" s="5"/>
      <c r="GOX28" s="5"/>
      <c r="GOY28" s="10"/>
      <c r="GOZ28" s="10"/>
      <c r="GPA28" s="10"/>
      <c r="GPB28" s="10"/>
      <c r="GPC28" s="10"/>
      <c r="GPD28" s="45"/>
      <c r="GPE28" s="10"/>
      <c r="GPF28" s="10"/>
      <c r="GPG28" s="46"/>
      <c r="GPH28" s="10"/>
      <c r="GPI28" s="10"/>
      <c r="GPJ28" s="47"/>
      <c r="GPK28" s="40"/>
      <c r="GPL28" s="40"/>
      <c r="GPM28" s="5"/>
      <c r="GPN28" s="5"/>
      <c r="GPO28" s="10"/>
      <c r="GPP28" s="10"/>
      <c r="GPQ28" s="10"/>
      <c r="GPR28" s="10"/>
      <c r="GPS28" s="10"/>
      <c r="GPT28" s="45"/>
      <c r="GPU28" s="10"/>
      <c r="GPV28" s="10"/>
      <c r="GPW28" s="46"/>
      <c r="GPX28" s="10"/>
      <c r="GPY28" s="10"/>
      <c r="GPZ28" s="47"/>
      <c r="GQA28" s="40"/>
      <c r="GQB28" s="40"/>
      <c r="GQC28" s="5"/>
      <c r="GQD28" s="5"/>
      <c r="GQE28" s="10"/>
      <c r="GQF28" s="10"/>
      <c r="GQG28" s="10"/>
      <c r="GQH28" s="10"/>
      <c r="GQI28" s="10"/>
      <c r="GQJ28" s="45"/>
      <c r="GQK28" s="10"/>
      <c r="GQL28" s="10"/>
      <c r="GQM28" s="46"/>
      <c r="GQN28" s="10"/>
      <c r="GQO28" s="10"/>
      <c r="GQP28" s="47"/>
      <c r="GQQ28" s="40"/>
      <c r="GQR28" s="40"/>
      <c r="GQS28" s="5"/>
      <c r="GQT28" s="5"/>
      <c r="GQU28" s="10"/>
      <c r="GQV28" s="10"/>
      <c r="GQW28" s="10"/>
      <c r="GQX28" s="10"/>
      <c r="GQY28" s="10"/>
      <c r="GQZ28" s="45"/>
      <c r="GRA28" s="10"/>
      <c r="GRB28" s="10"/>
      <c r="GRC28" s="46"/>
      <c r="GRD28" s="10"/>
      <c r="GRE28" s="10"/>
      <c r="GRF28" s="47"/>
      <c r="GRG28" s="40"/>
      <c r="GRH28" s="40"/>
      <c r="GRI28" s="5"/>
      <c r="GRJ28" s="5"/>
      <c r="GRK28" s="10"/>
      <c r="GRL28" s="10"/>
      <c r="GRM28" s="10"/>
      <c r="GRN28" s="10"/>
      <c r="GRO28" s="10"/>
      <c r="GRP28" s="45"/>
      <c r="GRQ28" s="10"/>
      <c r="GRR28" s="10"/>
      <c r="GRS28" s="46"/>
      <c r="GRT28" s="10"/>
      <c r="GRU28" s="10"/>
      <c r="GRV28" s="47"/>
      <c r="GRW28" s="40"/>
      <c r="GRX28" s="40"/>
      <c r="GRY28" s="5"/>
      <c r="GRZ28" s="5"/>
      <c r="GSA28" s="10"/>
      <c r="GSB28" s="10"/>
      <c r="GSC28" s="10"/>
      <c r="GSD28" s="10"/>
      <c r="GSE28" s="10"/>
      <c r="GSF28" s="45"/>
      <c r="GSG28" s="10"/>
      <c r="GSH28" s="10"/>
      <c r="GSI28" s="46"/>
      <c r="GSJ28" s="10"/>
      <c r="GSK28" s="10"/>
      <c r="GSL28" s="47"/>
      <c r="GSM28" s="40"/>
      <c r="GSN28" s="40"/>
      <c r="GSO28" s="5"/>
      <c r="GSP28" s="5"/>
      <c r="GSQ28" s="10"/>
      <c r="GSR28" s="10"/>
      <c r="GSS28" s="10"/>
      <c r="GST28" s="10"/>
      <c r="GSU28" s="10"/>
      <c r="GSV28" s="45"/>
      <c r="GSW28" s="10"/>
      <c r="GSX28" s="10"/>
      <c r="GSY28" s="46"/>
      <c r="GSZ28" s="10"/>
      <c r="GTA28" s="10"/>
      <c r="GTB28" s="47"/>
      <c r="GTC28" s="40"/>
      <c r="GTD28" s="40"/>
      <c r="GTE28" s="5"/>
      <c r="GTF28" s="5"/>
      <c r="GTG28" s="10"/>
      <c r="GTH28" s="10"/>
      <c r="GTI28" s="10"/>
      <c r="GTJ28" s="10"/>
      <c r="GTK28" s="10"/>
      <c r="GTL28" s="45"/>
      <c r="GTM28" s="10"/>
      <c r="GTN28" s="10"/>
      <c r="GTO28" s="46"/>
      <c r="GTP28" s="10"/>
      <c r="GTQ28" s="10"/>
      <c r="GTR28" s="47"/>
      <c r="GTS28" s="40"/>
      <c r="GTT28" s="40"/>
      <c r="GTU28" s="5"/>
      <c r="GTV28" s="5"/>
      <c r="GTW28" s="10"/>
      <c r="GTX28" s="10"/>
      <c r="GTY28" s="10"/>
      <c r="GTZ28" s="10"/>
      <c r="GUA28" s="10"/>
      <c r="GUB28" s="45"/>
      <c r="GUC28" s="10"/>
      <c r="GUD28" s="10"/>
      <c r="GUE28" s="46"/>
      <c r="GUF28" s="10"/>
      <c r="GUG28" s="10"/>
      <c r="GUH28" s="47"/>
      <c r="GUI28" s="40"/>
      <c r="GUJ28" s="40"/>
      <c r="GUK28" s="5"/>
      <c r="GUL28" s="5"/>
      <c r="GUM28" s="10"/>
      <c r="GUN28" s="10"/>
      <c r="GUO28" s="10"/>
      <c r="GUP28" s="10"/>
      <c r="GUQ28" s="10"/>
      <c r="GUR28" s="45"/>
      <c r="GUS28" s="10"/>
      <c r="GUT28" s="10"/>
      <c r="GUU28" s="46"/>
      <c r="GUV28" s="10"/>
      <c r="GUW28" s="10"/>
      <c r="GUX28" s="47"/>
      <c r="GUY28" s="40"/>
      <c r="GUZ28" s="40"/>
      <c r="GVA28" s="5"/>
      <c r="GVB28" s="5"/>
      <c r="GVC28" s="10"/>
      <c r="GVD28" s="10"/>
      <c r="GVE28" s="10"/>
      <c r="GVF28" s="10"/>
      <c r="GVG28" s="10"/>
      <c r="GVH28" s="45"/>
      <c r="GVI28" s="10"/>
      <c r="GVJ28" s="10"/>
      <c r="GVK28" s="46"/>
      <c r="GVL28" s="10"/>
      <c r="GVM28" s="10"/>
      <c r="GVN28" s="47"/>
      <c r="GVO28" s="40"/>
      <c r="GVP28" s="40"/>
      <c r="GVQ28" s="5"/>
      <c r="GVR28" s="5"/>
      <c r="GVS28" s="10"/>
      <c r="GVT28" s="10"/>
      <c r="GVU28" s="10"/>
      <c r="GVV28" s="10"/>
      <c r="GVW28" s="10"/>
      <c r="GVX28" s="45"/>
      <c r="GVY28" s="10"/>
      <c r="GVZ28" s="10"/>
      <c r="GWA28" s="46"/>
      <c r="GWB28" s="10"/>
      <c r="GWC28" s="10"/>
      <c r="GWD28" s="47"/>
      <c r="GWE28" s="40"/>
      <c r="GWF28" s="40"/>
      <c r="GWG28" s="5"/>
      <c r="GWH28" s="5"/>
      <c r="GWI28" s="10"/>
      <c r="GWJ28" s="10"/>
      <c r="GWK28" s="10"/>
      <c r="GWL28" s="10"/>
      <c r="GWM28" s="10"/>
      <c r="GWN28" s="45"/>
      <c r="GWO28" s="10"/>
      <c r="GWP28" s="10"/>
      <c r="GWQ28" s="46"/>
      <c r="GWR28" s="10"/>
      <c r="GWS28" s="10"/>
      <c r="GWT28" s="47"/>
      <c r="GWU28" s="40"/>
      <c r="GWV28" s="40"/>
      <c r="GWW28" s="5"/>
      <c r="GWX28" s="5"/>
      <c r="GWY28" s="10"/>
      <c r="GWZ28" s="10"/>
      <c r="GXA28" s="10"/>
      <c r="GXB28" s="10"/>
      <c r="GXC28" s="10"/>
      <c r="GXD28" s="45"/>
      <c r="GXE28" s="10"/>
      <c r="GXF28" s="10"/>
      <c r="GXG28" s="46"/>
      <c r="GXH28" s="10"/>
      <c r="GXI28" s="10"/>
      <c r="GXJ28" s="47"/>
      <c r="GXK28" s="40"/>
      <c r="GXL28" s="40"/>
      <c r="GXM28" s="5"/>
      <c r="GXN28" s="5"/>
      <c r="GXO28" s="10"/>
      <c r="GXP28" s="10"/>
      <c r="GXQ28" s="10"/>
      <c r="GXR28" s="10"/>
      <c r="GXS28" s="10"/>
      <c r="GXT28" s="45"/>
      <c r="GXU28" s="10"/>
      <c r="GXV28" s="10"/>
      <c r="GXW28" s="46"/>
      <c r="GXX28" s="10"/>
      <c r="GXY28" s="10"/>
      <c r="GXZ28" s="47"/>
      <c r="GYA28" s="40"/>
      <c r="GYB28" s="40"/>
      <c r="GYC28" s="5"/>
      <c r="GYD28" s="5"/>
      <c r="GYE28" s="10"/>
      <c r="GYF28" s="10"/>
      <c r="GYG28" s="10"/>
      <c r="GYH28" s="10"/>
      <c r="GYI28" s="10"/>
      <c r="GYJ28" s="45"/>
      <c r="GYK28" s="10"/>
      <c r="GYL28" s="10"/>
      <c r="GYM28" s="46"/>
      <c r="GYN28" s="10"/>
      <c r="GYO28" s="10"/>
      <c r="GYP28" s="47"/>
      <c r="GYQ28" s="40"/>
      <c r="GYR28" s="40"/>
      <c r="GYS28" s="5"/>
      <c r="GYT28" s="5"/>
      <c r="GYU28" s="10"/>
      <c r="GYV28" s="10"/>
      <c r="GYW28" s="10"/>
      <c r="GYX28" s="10"/>
      <c r="GYY28" s="10"/>
      <c r="GYZ28" s="45"/>
      <c r="GZA28" s="10"/>
      <c r="GZB28" s="10"/>
      <c r="GZC28" s="46"/>
      <c r="GZD28" s="10"/>
      <c r="GZE28" s="10"/>
      <c r="GZF28" s="47"/>
      <c r="GZG28" s="40"/>
      <c r="GZH28" s="40"/>
      <c r="GZI28" s="5"/>
      <c r="GZJ28" s="5"/>
      <c r="GZK28" s="10"/>
      <c r="GZL28" s="10"/>
      <c r="GZM28" s="10"/>
      <c r="GZN28" s="10"/>
      <c r="GZO28" s="10"/>
      <c r="GZP28" s="45"/>
      <c r="GZQ28" s="10"/>
      <c r="GZR28" s="10"/>
      <c r="GZS28" s="46"/>
      <c r="GZT28" s="10"/>
      <c r="GZU28" s="10"/>
      <c r="GZV28" s="47"/>
      <c r="GZW28" s="40"/>
      <c r="GZX28" s="40"/>
      <c r="GZY28" s="5"/>
      <c r="GZZ28" s="5"/>
      <c r="HAA28" s="10"/>
      <c r="HAB28" s="10"/>
      <c r="HAC28" s="10"/>
      <c r="HAD28" s="10"/>
      <c r="HAE28" s="10"/>
      <c r="HAF28" s="45"/>
      <c r="HAG28" s="10"/>
      <c r="HAH28" s="10"/>
      <c r="HAI28" s="46"/>
      <c r="HAJ28" s="10"/>
      <c r="HAK28" s="10"/>
      <c r="HAL28" s="47"/>
      <c r="HAM28" s="40"/>
      <c r="HAN28" s="40"/>
      <c r="HAO28" s="5"/>
      <c r="HAP28" s="5"/>
      <c r="HAQ28" s="10"/>
      <c r="HAR28" s="10"/>
      <c r="HAS28" s="10"/>
      <c r="HAT28" s="10"/>
      <c r="HAU28" s="10"/>
      <c r="HAV28" s="45"/>
      <c r="HAW28" s="10"/>
      <c r="HAX28" s="10"/>
      <c r="HAY28" s="46"/>
      <c r="HAZ28" s="10"/>
      <c r="HBA28" s="10"/>
      <c r="HBB28" s="47"/>
      <c r="HBC28" s="40"/>
      <c r="HBD28" s="40"/>
      <c r="HBE28" s="5"/>
      <c r="HBF28" s="5"/>
      <c r="HBG28" s="10"/>
      <c r="HBH28" s="10"/>
      <c r="HBI28" s="10"/>
      <c r="HBJ28" s="10"/>
      <c r="HBK28" s="10"/>
      <c r="HBL28" s="45"/>
      <c r="HBM28" s="10"/>
      <c r="HBN28" s="10"/>
      <c r="HBO28" s="46"/>
      <c r="HBP28" s="10"/>
      <c r="HBQ28" s="10"/>
      <c r="HBR28" s="47"/>
      <c r="HBS28" s="40"/>
      <c r="HBT28" s="40"/>
      <c r="HBU28" s="5"/>
      <c r="HBV28" s="5"/>
      <c r="HBW28" s="10"/>
      <c r="HBX28" s="10"/>
      <c r="HBY28" s="10"/>
      <c r="HBZ28" s="10"/>
      <c r="HCA28" s="10"/>
      <c r="HCB28" s="45"/>
      <c r="HCC28" s="10"/>
      <c r="HCD28" s="10"/>
      <c r="HCE28" s="46"/>
      <c r="HCF28" s="10"/>
      <c r="HCG28" s="10"/>
      <c r="HCH28" s="47"/>
      <c r="HCI28" s="40"/>
      <c r="HCJ28" s="40"/>
      <c r="HCK28" s="5"/>
      <c r="HCL28" s="5"/>
      <c r="HCM28" s="10"/>
      <c r="HCN28" s="10"/>
      <c r="HCO28" s="10"/>
      <c r="HCP28" s="10"/>
      <c r="HCQ28" s="10"/>
      <c r="HCR28" s="45"/>
      <c r="HCS28" s="10"/>
      <c r="HCT28" s="10"/>
      <c r="HCU28" s="46"/>
      <c r="HCV28" s="10"/>
      <c r="HCW28" s="10"/>
      <c r="HCX28" s="47"/>
      <c r="HCY28" s="40"/>
      <c r="HCZ28" s="40"/>
      <c r="HDA28" s="5"/>
      <c r="HDB28" s="5"/>
      <c r="HDC28" s="10"/>
      <c r="HDD28" s="10"/>
      <c r="HDE28" s="10"/>
      <c r="HDF28" s="10"/>
      <c r="HDG28" s="10"/>
      <c r="HDH28" s="45"/>
      <c r="HDI28" s="10"/>
      <c r="HDJ28" s="10"/>
      <c r="HDK28" s="46"/>
      <c r="HDL28" s="10"/>
      <c r="HDM28" s="10"/>
      <c r="HDN28" s="47"/>
      <c r="HDO28" s="40"/>
      <c r="HDP28" s="40"/>
      <c r="HDQ28" s="5"/>
      <c r="HDR28" s="5"/>
      <c r="HDS28" s="10"/>
      <c r="HDT28" s="10"/>
      <c r="HDU28" s="10"/>
      <c r="HDV28" s="10"/>
      <c r="HDW28" s="10"/>
      <c r="HDX28" s="45"/>
      <c r="HDY28" s="10"/>
      <c r="HDZ28" s="10"/>
      <c r="HEA28" s="46"/>
      <c r="HEB28" s="10"/>
      <c r="HEC28" s="10"/>
      <c r="HED28" s="47"/>
      <c r="HEE28" s="40"/>
      <c r="HEF28" s="40"/>
      <c r="HEG28" s="5"/>
      <c r="HEH28" s="5"/>
      <c r="HEI28" s="10"/>
      <c r="HEJ28" s="10"/>
      <c r="HEK28" s="10"/>
      <c r="HEL28" s="10"/>
      <c r="HEM28" s="10"/>
      <c r="HEN28" s="45"/>
      <c r="HEO28" s="10"/>
      <c r="HEP28" s="10"/>
      <c r="HEQ28" s="46"/>
      <c r="HER28" s="10"/>
      <c r="HES28" s="10"/>
      <c r="HET28" s="47"/>
      <c r="HEU28" s="40"/>
      <c r="HEV28" s="40"/>
      <c r="HEW28" s="5"/>
      <c r="HEX28" s="5"/>
      <c r="HEY28" s="10"/>
      <c r="HEZ28" s="10"/>
      <c r="HFA28" s="10"/>
      <c r="HFB28" s="10"/>
      <c r="HFC28" s="10"/>
      <c r="HFD28" s="45"/>
      <c r="HFE28" s="10"/>
      <c r="HFF28" s="10"/>
      <c r="HFG28" s="46"/>
      <c r="HFH28" s="10"/>
      <c r="HFI28" s="10"/>
      <c r="HFJ28" s="47"/>
      <c r="HFK28" s="40"/>
      <c r="HFL28" s="40"/>
      <c r="HFM28" s="5"/>
      <c r="HFN28" s="5"/>
      <c r="HFO28" s="10"/>
      <c r="HFP28" s="10"/>
      <c r="HFQ28" s="10"/>
      <c r="HFR28" s="10"/>
      <c r="HFS28" s="10"/>
      <c r="HFT28" s="45"/>
      <c r="HFU28" s="10"/>
      <c r="HFV28" s="10"/>
      <c r="HFW28" s="46"/>
      <c r="HFX28" s="10"/>
      <c r="HFY28" s="10"/>
      <c r="HFZ28" s="47"/>
      <c r="HGA28" s="40"/>
      <c r="HGB28" s="40"/>
      <c r="HGC28" s="5"/>
      <c r="HGD28" s="5"/>
      <c r="HGE28" s="10"/>
      <c r="HGF28" s="10"/>
      <c r="HGG28" s="10"/>
      <c r="HGH28" s="10"/>
      <c r="HGI28" s="10"/>
      <c r="HGJ28" s="45"/>
      <c r="HGK28" s="10"/>
      <c r="HGL28" s="10"/>
      <c r="HGM28" s="46"/>
      <c r="HGN28" s="10"/>
      <c r="HGO28" s="10"/>
      <c r="HGP28" s="47"/>
      <c r="HGQ28" s="40"/>
      <c r="HGR28" s="40"/>
      <c r="HGS28" s="5"/>
      <c r="HGT28" s="5"/>
      <c r="HGU28" s="10"/>
      <c r="HGV28" s="10"/>
      <c r="HGW28" s="10"/>
      <c r="HGX28" s="10"/>
      <c r="HGY28" s="10"/>
      <c r="HGZ28" s="45"/>
      <c r="HHA28" s="10"/>
      <c r="HHB28" s="10"/>
      <c r="HHC28" s="46"/>
      <c r="HHD28" s="10"/>
      <c r="HHE28" s="10"/>
      <c r="HHF28" s="47"/>
      <c r="HHG28" s="40"/>
      <c r="HHH28" s="40"/>
      <c r="HHI28" s="5"/>
      <c r="HHJ28" s="5"/>
      <c r="HHK28" s="10"/>
      <c r="HHL28" s="10"/>
      <c r="HHM28" s="10"/>
      <c r="HHN28" s="10"/>
      <c r="HHO28" s="10"/>
      <c r="HHP28" s="45"/>
      <c r="HHQ28" s="10"/>
      <c r="HHR28" s="10"/>
      <c r="HHS28" s="46"/>
      <c r="HHT28" s="10"/>
      <c r="HHU28" s="10"/>
      <c r="HHV28" s="47"/>
      <c r="HHW28" s="40"/>
      <c r="HHX28" s="40"/>
      <c r="HHY28" s="5"/>
      <c r="HHZ28" s="5"/>
      <c r="HIA28" s="10"/>
      <c r="HIB28" s="10"/>
      <c r="HIC28" s="10"/>
      <c r="HID28" s="10"/>
      <c r="HIE28" s="10"/>
      <c r="HIF28" s="45"/>
      <c r="HIG28" s="10"/>
      <c r="HIH28" s="10"/>
      <c r="HII28" s="46"/>
      <c r="HIJ28" s="10"/>
      <c r="HIK28" s="10"/>
      <c r="HIL28" s="47"/>
      <c r="HIM28" s="40"/>
      <c r="HIN28" s="40"/>
      <c r="HIO28" s="5"/>
      <c r="HIP28" s="5"/>
      <c r="HIQ28" s="10"/>
      <c r="HIR28" s="10"/>
      <c r="HIS28" s="10"/>
      <c r="HIT28" s="10"/>
      <c r="HIU28" s="10"/>
      <c r="HIV28" s="45"/>
      <c r="HIW28" s="10"/>
      <c r="HIX28" s="10"/>
      <c r="HIY28" s="46"/>
      <c r="HIZ28" s="10"/>
      <c r="HJA28" s="10"/>
      <c r="HJB28" s="47"/>
      <c r="HJC28" s="40"/>
      <c r="HJD28" s="40"/>
      <c r="HJE28" s="5"/>
      <c r="HJF28" s="5"/>
      <c r="HJG28" s="10"/>
      <c r="HJH28" s="10"/>
      <c r="HJI28" s="10"/>
      <c r="HJJ28" s="10"/>
      <c r="HJK28" s="10"/>
      <c r="HJL28" s="45"/>
      <c r="HJM28" s="10"/>
      <c r="HJN28" s="10"/>
      <c r="HJO28" s="46"/>
      <c r="HJP28" s="10"/>
      <c r="HJQ28" s="10"/>
      <c r="HJR28" s="47"/>
      <c r="HJS28" s="40"/>
      <c r="HJT28" s="40"/>
      <c r="HJU28" s="5"/>
      <c r="HJV28" s="5"/>
      <c r="HJW28" s="10"/>
      <c r="HJX28" s="10"/>
      <c r="HJY28" s="10"/>
      <c r="HJZ28" s="10"/>
      <c r="HKA28" s="10"/>
      <c r="HKB28" s="45"/>
      <c r="HKC28" s="10"/>
      <c r="HKD28" s="10"/>
      <c r="HKE28" s="46"/>
      <c r="HKF28" s="10"/>
      <c r="HKG28" s="10"/>
      <c r="HKH28" s="47"/>
      <c r="HKI28" s="40"/>
      <c r="HKJ28" s="40"/>
      <c r="HKK28" s="5"/>
      <c r="HKL28" s="5"/>
      <c r="HKM28" s="10"/>
      <c r="HKN28" s="10"/>
      <c r="HKO28" s="10"/>
      <c r="HKP28" s="10"/>
      <c r="HKQ28" s="10"/>
      <c r="HKR28" s="45"/>
      <c r="HKS28" s="10"/>
      <c r="HKT28" s="10"/>
      <c r="HKU28" s="46"/>
      <c r="HKV28" s="10"/>
      <c r="HKW28" s="10"/>
      <c r="HKX28" s="47"/>
      <c r="HKY28" s="40"/>
      <c r="HKZ28" s="40"/>
      <c r="HLA28" s="5"/>
      <c r="HLB28" s="5"/>
      <c r="HLC28" s="10"/>
      <c r="HLD28" s="10"/>
      <c r="HLE28" s="10"/>
      <c r="HLF28" s="10"/>
      <c r="HLG28" s="10"/>
      <c r="HLH28" s="45"/>
      <c r="HLI28" s="10"/>
      <c r="HLJ28" s="10"/>
      <c r="HLK28" s="46"/>
      <c r="HLL28" s="10"/>
      <c r="HLM28" s="10"/>
      <c r="HLN28" s="47"/>
      <c r="HLO28" s="40"/>
      <c r="HLP28" s="40"/>
      <c r="HLQ28" s="5"/>
      <c r="HLR28" s="5"/>
      <c r="HLS28" s="10"/>
      <c r="HLT28" s="10"/>
      <c r="HLU28" s="10"/>
      <c r="HLV28" s="10"/>
      <c r="HLW28" s="10"/>
      <c r="HLX28" s="45"/>
      <c r="HLY28" s="10"/>
      <c r="HLZ28" s="10"/>
      <c r="HMA28" s="46"/>
      <c r="HMB28" s="10"/>
      <c r="HMC28" s="10"/>
      <c r="HMD28" s="47"/>
      <c r="HME28" s="40"/>
      <c r="HMF28" s="40"/>
      <c r="HMG28" s="5"/>
      <c r="HMH28" s="5"/>
      <c r="HMI28" s="10"/>
      <c r="HMJ28" s="10"/>
      <c r="HMK28" s="10"/>
      <c r="HML28" s="10"/>
      <c r="HMM28" s="10"/>
      <c r="HMN28" s="45"/>
      <c r="HMO28" s="10"/>
      <c r="HMP28" s="10"/>
      <c r="HMQ28" s="46"/>
      <c r="HMR28" s="10"/>
      <c r="HMS28" s="10"/>
      <c r="HMT28" s="47"/>
      <c r="HMU28" s="40"/>
      <c r="HMV28" s="40"/>
      <c r="HMW28" s="5"/>
      <c r="HMX28" s="5"/>
      <c r="HMY28" s="10"/>
      <c r="HMZ28" s="10"/>
      <c r="HNA28" s="10"/>
      <c r="HNB28" s="10"/>
      <c r="HNC28" s="10"/>
      <c r="HND28" s="45"/>
      <c r="HNE28" s="10"/>
      <c r="HNF28" s="10"/>
      <c r="HNG28" s="46"/>
      <c r="HNH28" s="10"/>
      <c r="HNI28" s="10"/>
      <c r="HNJ28" s="47"/>
      <c r="HNK28" s="40"/>
      <c r="HNL28" s="40"/>
      <c r="HNM28" s="5"/>
      <c r="HNN28" s="5"/>
      <c r="HNO28" s="10"/>
      <c r="HNP28" s="10"/>
      <c r="HNQ28" s="10"/>
      <c r="HNR28" s="10"/>
      <c r="HNS28" s="10"/>
      <c r="HNT28" s="45"/>
      <c r="HNU28" s="10"/>
      <c r="HNV28" s="10"/>
      <c r="HNW28" s="46"/>
      <c r="HNX28" s="10"/>
      <c r="HNY28" s="10"/>
      <c r="HNZ28" s="47"/>
      <c r="HOA28" s="40"/>
      <c r="HOB28" s="40"/>
      <c r="HOC28" s="5"/>
      <c r="HOD28" s="5"/>
      <c r="HOE28" s="10"/>
      <c r="HOF28" s="10"/>
      <c r="HOG28" s="10"/>
      <c r="HOH28" s="10"/>
      <c r="HOI28" s="10"/>
      <c r="HOJ28" s="45"/>
      <c r="HOK28" s="10"/>
      <c r="HOL28" s="10"/>
      <c r="HOM28" s="46"/>
      <c r="HON28" s="10"/>
      <c r="HOO28" s="10"/>
      <c r="HOP28" s="47"/>
      <c r="HOQ28" s="40"/>
      <c r="HOR28" s="40"/>
      <c r="HOS28" s="5"/>
      <c r="HOT28" s="5"/>
      <c r="HOU28" s="10"/>
      <c r="HOV28" s="10"/>
      <c r="HOW28" s="10"/>
      <c r="HOX28" s="10"/>
      <c r="HOY28" s="10"/>
      <c r="HOZ28" s="45"/>
      <c r="HPA28" s="10"/>
      <c r="HPB28" s="10"/>
      <c r="HPC28" s="46"/>
      <c r="HPD28" s="10"/>
      <c r="HPE28" s="10"/>
      <c r="HPF28" s="47"/>
      <c r="HPG28" s="40"/>
      <c r="HPH28" s="40"/>
      <c r="HPI28" s="5"/>
      <c r="HPJ28" s="5"/>
      <c r="HPK28" s="10"/>
      <c r="HPL28" s="10"/>
      <c r="HPM28" s="10"/>
      <c r="HPN28" s="10"/>
      <c r="HPO28" s="10"/>
      <c r="HPP28" s="45"/>
      <c r="HPQ28" s="10"/>
      <c r="HPR28" s="10"/>
      <c r="HPS28" s="46"/>
      <c r="HPT28" s="10"/>
      <c r="HPU28" s="10"/>
      <c r="HPV28" s="47"/>
      <c r="HPW28" s="40"/>
      <c r="HPX28" s="40"/>
      <c r="HPY28" s="5"/>
      <c r="HPZ28" s="5"/>
      <c r="HQA28" s="10"/>
      <c r="HQB28" s="10"/>
      <c r="HQC28" s="10"/>
      <c r="HQD28" s="10"/>
      <c r="HQE28" s="10"/>
      <c r="HQF28" s="45"/>
      <c r="HQG28" s="10"/>
      <c r="HQH28" s="10"/>
      <c r="HQI28" s="46"/>
      <c r="HQJ28" s="10"/>
      <c r="HQK28" s="10"/>
      <c r="HQL28" s="47"/>
      <c r="HQM28" s="40"/>
      <c r="HQN28" s="40"/>
      <c r="HQO28" s="5"/>
      <c r="HQP28" s="5"/>
      <c r="HQQ28" s="10"/>
      <c r="HQR28" s="10"/>
      <c r="HQS28" s="10"/>
      <c r="HQT28" s="10"/>
      <c r="HQU28" s="10"/>
      <c r="HQV28" s="45"/>
      <c r="HQW28" s="10"/>
      <c r="HQX28" s="10"/>
      <c r="HQY28" s="46"/>
      <c r="HQZ28" s="10"/>
      <c r="HRA28" s="10"/>
      <c r="HRB28" s="47"/>
      <c r="HRC28" s="40"/>
      <c r="HRD28" s="40"/>
      <c r="HRE28" s="5"/>
      <c r="HRF28" s="5"/>
      <c r="HRG28" s="10"/>
      <c r="HRH28" s="10"/>
      <c r="HRI28" s="10"/>
      <c r="HRJ28" s="10"/>
      <c r="HRK28" s="10"/>
      <c r="HRL28" s="45"/>
      <c r="HRM28" s="10"/>
      <c r="HRN28" s="10"/>
      <c r="HRO28" s="46"/>
      <c r="HRP28" s="10"/>
      <c r="HRQ28" s="10"/>
      <c r="HRR28" s="47"/>
      <c r="HRS28" s="40"/>
      <c r="HRT28" s="40"/>
      <c r="HRU28" s="5"/>
      <c r="HRV28" s="5"/>
      <c r="HRW28" s="10"/>
      <c r="HRX28" s="10"/>
      <c r="HRY28" s="10"/>
      <c r="HRZ28" s="10"/>
      <c r="HSA28" s="10"/>
      <c r="HSB28" s="45"/>
      <c r="HSC28" s="10"/>
      <c r="HSD28" s="10"/>
      <c r="HSE28" s="46"/>
      <c r="HSF28" s="10"/>
      <c r="HSG28" s="10"/>
      <c r="HSH28" s="47"/>
      <c r="HSI28" s="40"/>
      <c r="HSJ28" s="40"/>
      <c r="HSK28" s="5"/>
      <c r="HSL28" s="5"/>
      <c r="HSM28" s="10"/>
      <c r="HSN28" s="10"/>
      <c r="HSO28" s="10"/>
      <c r="HSP28" s="10"/>
      <c r="HSQ28" s="10"/>
      <c r="HSR28" s="45"/>
      <c r="HSS28" s="10"/>
      <c r="HST28" s="10"/>
      <c r="HSU28" s="46"/>
      <c r="HSV28" s="10"/>
      <c r="HSW28" s="10"/>
      <c r="HSX28" s="47"/>
      <c r="HSY28" s="40"/>
      <c r="HSZ28" s="40"/>
      <c r="HTA28" s="5"/>
      <c r="HTB28" s="5"/>
      <c r="HTC28" s="10"/>
      <c r="HTD28" s="10"/>
      <c r="HTE28" s="10"/>
      <c r="HTF28" s="10"/>
      <c r="HTG28" s="10"/>
      <c r="HTH28" s="45"/>
      <c r="HTI28" s="10"/>
      <c r="HTJ28" s="10"/>
      <c r="HTK28" s="46"/>
      <c r="HTL28" s="10"/>
      <c r="HTM28" s="10"/>
      <c r="HTN28" s="47"/>
      <c r="HTO28" s="40"/>
      <c r="HTP28" s="40"/>
      <c r="HTQ28" s="5"/>
      <c r="HTR28" s="5"/>
      <c r="HTS28" s="10"/>
      <c r="HTT28" s="10"/>
      <c r="HTU28" s="10"/>
      <c r="HTV28" s="10"/>
      <c r="HTW28" s="10"/>
      <c r="HTX28" s="45"/>
      <c r="HTY28" s="10"/>
      <c r="HTZ28" s="10"/>
      <c r="HUA28" s="46"/>
      <c r="HUB28" s="10"/>
      <c r="HUC28" s="10"/>
      <c r="HUD28" s="47"/>
      <c r="HUE28" s="40"/>
      <c r="HUF28" s="40"/>
      <c r="HUG28" s="5"/>
      <c r="HUH28" s="5"/>
      <c r="HUI28" s="10"/>
      <c r="HUJ28" s="10"/>
      <c r="HUK28" s="10"/>
      <c r="HUL28" s="10"/>
      <c r="HUM28" s="10"/>
      <c r="HUN28" s="45"/>
      <c r="HUO28" s="10"/>
      <c r="HUP28" s="10"/>
      <c r="HUQ28" s="46"/>
      <c r="HUR28" s="10"/>
      <c r="HUS28" s="10"/>
      <c r="HUT28" s="47"/>
      <c r="HUU28" s="40"/>
      <c r="HUV28" s="40"/>
      <c r="HUW28" s="5"/>
      <c r="HUX28" s="5"/>
      <c r="HUY28" s="10"/>
      <c r="HUZ28" s="10"/>
      <c r="HVA28" s="10"/>
      <c r="HVB28" s="10"/>
      <c r="HVC28" s="10"/>
      <c r="HVD28" s="45"/>
      <c r="HVE28" s="10"/>
      <c r="HVF28" s="10"/>
      <c r="HVG28" s="46"/>
      <c r="HVH28" s="10"/>
      <c r="HVI28" s="10"/>
      <c r="HVJ28" s="47"/>
      <c r="HVK28" s="40"/>
      <c r="HVL28" s="40"/>
      <c r="HVM28" s="5"/>
      <c r="HVN28" s="5"/>
      <c r="HVO28" s="10"/>
      <c r="HVP28" s="10"/>
      <c r="HVQ28" s="10"/>
      <c r="HVR28" s="10"/>
      <c r="HVS28" s="10"/>
      <c r="HVT28" s="45"/>
      <c r="HVU28" s="10"/>
      <c r="HVV28" s="10"/>
      <c r="HVW28" s="46"/>
      <c r="HVX28" s="10"/>
      <c r="HVY28" s="10"/>
      <c r="HVZ28" s="47"/>
      <c r="HWA28" s="40"/>
      <c r="HWB28" s="40"/>
      <c r="HWC28" s="5"/>
      <c r="HWD28" s="5"/>
      <c r="HWE28" s="10"/>
      <c r="HWF28" s="10"/>
      <c r="HWG28" s="10"/>
      <c r="HWH28" s="10"/>
      <c r="HWI28" s="10"/>
      <c r="HWJ28" s="45"/>
      <c r="HWK28" s="10"/>
      <c r="HWL28" s="10"/>
      <c r="HWM28" s="46"/>
      <c r="HWN28" s="10"/>
      <c r="HWO28" s="10"/>
      <c r="HWP28" s="47"/>
      <c r="HWQ28" s="40"/>
      <c r="HWR28" s="40"/>
      <c r="HWS28" s="5"/>
      <c r="HWT28" s="5"/>
      <c r="HWU28" s="10"/>
      <c r="HWV28" s="10"/>
      <c r="HWW28" s="10"/>
      <c r="HWX28" s="10"/>
      <c r="HWY28" s="10"/>
      <c r="HWZ28" s="45"/>
      <c r="HXA28" s="10"/>
      <c r="HXB28" s="10"/>
      <c r="HXC28" s="46"/>
      <c r="HXD28" s="10"/>
      <c r="HXE28" s="10"/>
      <c r="HXF28" s="47"/>
      <c r="HXG28" s="40"/>
      <c r="HXH28" s="40"/>
      <c r="HXI28" s="5"/>
      <c r="HXJ28" s="5"/>
      <c r="HXK28" s="10"/>
      <c r="HXL28" s="10"/>
      <c r="HXM28" s="10"/>
      <c r="HXN28" s="10"/>
      <c r="HXO28" s="10"/>
      <c r="HXP28" s="45"/>
      <c r="HXQ28" s="10"/>
      <c r="HXR28" s="10"/>
      <c r="HXS28" s="46"/>
      <c r="HXT28" s="10"/>
      <c r="HXU28" s="10"/>
      <c r="HXV28" s="47"/>
      <c r="HXW28" s="40"/>
      <c r="HXX28" s="40"/>
      <c r="HXY28" s="5"/>
      <c r="HXZ28" s="5"/>
      <c r="HYA28" s="10"/>
      <c r="HYB28" s="10"/>
      <c r="HYC28" s="10"/>
      <c r="HYD28" s="10"/>
      <c r="HYE28" s="10"/>
      <c r="HYF28" s="45"/>
      <c r="HYG28" s="10"/>
      <c r="HYH28" s="10"/>
      <c r="HYI28" s="46"/>
      <c r="HYJ28" s="10"/>
      <c r="HYK28" s="10"/>
      <c r="HYL28" s="47"/>
      <c r="HYM28" s="40"/>
      <c r="HYN28" s="40"/>
      <c r="HYO28" s="5"/>
      <c r="HYP28" s="5"/>
      <c r="HYQ28" s="10"/>
      <c r="HYR28" s="10"/>
      <c r="HYS28" s="10"/>
      <c r="HYT28" s="10"/>
      <c r="HYU28" s="10"/>
      <c r="HYV28" s="45"/>
      <c r="HYW28" s="10"/>
      <c r="HYX28" s="10"/>
      <c r="HYY28" s="46"/>
      <c r="HYZ28" s="10"/>
      <c r="HZA28" s="10"/>
      <c r="HZB28" s="47"/>
      <c r="HZC28" s="40"/>
      <c r="HZD28" s="40"/>
      <c r="HZE28" s="5"/>
      <c r="HZF28" s="5"/>
      <c r="HZG28" s="10"/>
      <c r="HZH28" s="10"/>
      <c r="HZI28" s="10"/>
      <c r="HZJ28" s="10"/>
      <c r="HZK28" s="10"/>
      <c r="HZL28" s="45"/>
      <c r="HZM28" s="10"/>
      <c r="HZN28" s="10"/>
      <c r="HZO28" s="46"/>
      <c r="HZP28" s="10"/>
      <c r="HZQ28" s="10"/>
      <c r="HZR28" s="47"/>
      <c r="HZS28" s="40"/>
      <c r="HZT28" s="40"/>
      <c r="HZU28" s="5"/>
      <c r="HZV28" s="5"/>
      <c r="HZW28" s="10"/>
      <c r="HZX28" s="10"/>
      <c r="HZY28" s="10"/>
      <c r="HZZ28" s="10"/>
      <c r="IAA28" s="10"/>
      <c r="IAB28" s="45"/>
      <c r="IAC28" s="10"/>
      <c r="IAD28" s="10"/>
      <c r="IAE28" s="46"/>
      <c r="IAF28" s="10"/>
      <c r="IAG28" s="10"/>
      <c r="IAH28" s="47"/>
      <c r="IAI28" s="40"/>
      <c r="IAJ28" s="40"/>
      <c r="IAK28" s="5"/>
      <c r="IAL28" s="5"/>
      <c r="IAM28" s="10"/>
      <c r="IAN28" s="10"/>
      <c r="IAO28" s="10"/>
      <c r="IAP28" s="10"/>
      <c r="IAQ28" s="10"/>
      <c r="IAR28" s="45"/>
      <c r="IAS28" s="10"/>
      <c r="IAT28" s="10"/>
      <c r="IAU28" s="46"/>
      <c r="IAV28" s="10"/>
      <c r="IAW28" s="10"/>
      <c r="IAX28" s="47"/>
      <c r="IAY28" s="40"/>
      <c r="IAZ28" s="40"/>
      <c r="IBA28" s="5"/>
      <c r="IBB28" s="5"/>
      <c r="IBC28" s="10"/>
      <c r="IBD28" s="10"/>
      <c r="IBE28" s="10"/>
      <c r="IBF28" s="10"/>
      <c r="IBG28" s="10"/>
      <c r="IBH28" s="45"/>
      <c r="IBI28" s="10"/>
      <c r="IBJ28" s="10"/>
      <c r="IBK28" s="46"/>
      <c r="IBL28" s="10"/>
      <c r="IBM28" s="10"/>
      <c r="IBN28" s="47"/>
      <c r="IBO28" s="40"/>
      <c r="IBP28" s="40"/>
      <c r="IBQ28" s="5"/>
      <c r="IBR28" s="5"/>
      <c r="IBS28" s="10"/>
      <c r="IBT28" s="10"/>
      <c r="IBU28" s="10"/>
      <c r="IBV28" s="10"/>
      <c r="IBW28" s="10"/>
      <c r="IBX28" s="45"/>
      <c r="IBY28" s="10"/>
      <c r="IBZ28" s="10"/>
      <c r="ICA28" s="46"/>
      <c r="ICB28" s="10"/>
      <c r="ICC28" s="10"/>
      <c r="ICD28" s="47"/>
      <c r="ICE28" s="40"/>
      <c r="ICF28" s="40"/>
      <c r="ICG28" s="5"/>
      <c r="ICH28" s="5"/>
      <c r="ICI28" s="10"/>
      <c r="ICJ28" s="10"/>
      <c r="ICK28" s="10"/>
      <c r="ICL28" s="10"/>
      <c r="ICM28" s="10"/>
      <c r="ICN28" s="45"/>
      <c r="ICO28" s="10"/>
      <c r="ICP28" s="10"/>
      <c r="ICQ28" s="46"/>
      <c r="ICR28" s="10"/>
      <c r="ICS28" s="10"/>
      <c r="ICT28" s="47"/>
      <c r="ICU28" s="40"/>
      <c r="ICV28" s="40"/>
      <c r="ICW28" s="5"/>
      <c r="ICX28" s="5"/>
      <c r="ICY28" s="10"/>
      <c r="ICZ28" s="10"/>
      <c r="IDA28" s="10"/>
      <c r="IDB28" s="10"/>
      <c r="IDC28" s="10"/>
      <c r="IDD28" s="45"/>
      <c r="IDE28" s="10"/>
      <c r="IDF28" s="10"/>
      <c r="IDG28" s="46"/>
      <c r="IDH28" s="10"/>
      <c r="IDI28" s="10"/>
      <c r="IDJ28" s="47"/>
      <c r="IDK28" s="40"/>
      <c r="IDL28" s="40"/>
      <c r="IDM28" s="5"/>
      <c r="IDN28" s="5"/>
      <c r="IDO28" s="10"/>
      <c r="IDP28" s="10"/>
      <c r="IDQ28" s="10"/>
      <c r="IDR28" s="10"/>
      <c r="IDS28" s="10"/>
      <c r="IDT28" s="45"/>
      <c r="IDU28" s="10"/>
      <c r="IDV28" s="10"/>
      <c r="IDW28" s="46"/>
      <c r="IDX28" s="10"/>
      <c r="IDY28" s="10"/>
      <c r="IDZ28" s="47"/>
      <c r="IEA28" s="40"/>
      <c r="IEB28" s="40"/>
      <c r="IEC28" s="5"/>
      <c r="IED28" s="5"/>
      <c r="IEE28" s="10"/>
      <c r="IEF28" s="10"/>
      <c r="IEG28" s="10"/>
      <c r="IEH28" s="10"/>
      <c r="IEI28" s="10"/>
      <c r="IEJ28" s="45"/>
      <c r="IEK28" s="10"/>
      <c r="IEL28" s="10"/>
      <c r="IEM28" s="46"/>
      <c r="IEN28" s="10"/>
      <c r="IEO28" s="10"/>
      <c r="IEP28" s="47"/>
      <c r="IEQ28" s="40"/>
      <c r="IER28" s="40"/>
      <c r="IES28" s="5"/>
      <c r="IET28" s="5"/>
      <c r="IEU28" s="10"/>
      <c r="IEV28" s="10"/>
      <c r="IEW28" s="10"/>
      <c r="IEX28" s="10"/>
      <c r="IEY28" s="10"/>
      <c r="IEZ28" s="45"/>
      <c r="IFA28" s="10"/>
      <c r="IFB28" s="10"/>
      <c r="IFC28" s="46"/>
      <c r="IFD28" s="10"/>
      <c r="IFE28" s="10"/>
      <c r="IFF28" s="47"/>
      <c r="IFG28" s="40"/>
      <c r="IFH28" s="40"/>
      <c r="IFI28" s="5"/>
      <c r="IFJ28" s="5"/>
      <c r="IFK28" s="10"/>
      <c r="IFL28" s="10"/>
      <c r="IFM28" s="10"/>
      <c r="IFN28" s="10"/>
      <c r="IFO28" s="10"/>
      <c r="IFP28" s="45"/>
      <c r="IFQ28" s="10"/>
      <c r="IFR28" s="10"/>
      <c r="IFS28" s="46"/>
      <c r="IFT28" s="10"/>
      <c r="IFU28" s="10"/>
      <c r="IFV28" s="47"/>
      <c r="IFW28" s="40"/>
      <c r="IFX28" s="40"/>
      <c r="IFY28" s="5"/>
      <c r="IFZ28" s="5"/>
      <c r="IGA28" s="10"/>
      <c r="IGB28" s="10"/>
      <c r="IGC28" s="10"/>
      <c r="IGD28" s="10"/>
      <c r="IGE28" s="10"/>
      <c r="IGF28" s="45"/>
      <c r="IGG28" s="10"/>
      <c r="IGH28" s="10"/>
      <c r="IGI28" s="46"/>
      <c r="IGJ28" s="10"/>
      <c r="IGK28" s="10"/>
      <c r="IGL28" s="47"/>
      <c r="IGM28" s="40"/>
      <c r="IGN28" s="40"/>
      <c r="IGO28" s="5"/>
      <c r="IGP28" s="5"/>
      <c r="IGQ28" s="10"/>
      <c r="IGR28" s="10"/>
      <c r="IGS28" s="10"/>
      <c r="IGT28" s="10"/>
      <c r="IGU28" s="10"/>
      <c r="IGV28" s="45"/>
      <c r="IGW28" s="10"/>
      <c r="IGX28" s="10"/>
      <c r="IGY28" s="46"/>
      <c r="IGZ28" s="10"/>
      <c r="IHA28" s="10"/>
      <c r="IHB28" s="47"/>
      <c r="IHC28" s="40"/>
      <c r="IHD28" s="40"/>
      <c r="IHE28" s="5"/>
      <c r="IHF28" s="5"/>
      <c r="IHG28" s="10"/>
      <c r="IHH28" s="10"/>
      <c r="IHI28" s="10"/>
      <c r="IHJ28" s="10"/>
      <c r="IHK28" s="10"/>
      <c r="IHL28" s="45"/>
      <c r="IHM28" s="10"/>
      <c r="IHN28" s="10"/>
      <c r="IHO28" s="46"/>
      <c r="IHP28" s="10"/>
      <c r="IHQ28" s="10"/>
      <c r="IHR28" s="47"/>
      <c r="IHS28" s="40"/>
      <c r="IHT28" s="40"/>
      <c r="IHU28" s="5"/>
      <c r="IHV28" s="5"/>
      <c r="IHW28" s="10"/>
      <c r="IHX28" s="10"/>
      <c r="IHY28" s="10"/>
      <c r="IHZ28" s="10"/>
      <c r="IIA28" s="10"/>
      <c r="IIB28" s="45"/>
      <c r="IIC28" s="10"/>
      <c r="IID28" s="10"/>
      <c r="IIE28" s="46"/>
      <c r="IIF28" s="10"/>
      <c r="IIG28" s="10"/>
      <c r="IIH28" s="47"/>
      <c r="III28" s="40"/>
      <c r="IIJ28" s="40"/>
      <c r="IIK28" s="5"/>
      <c r="IIL28" s="5"/>
      <c r="IIM28" s="10"/>
      <c r="IIN28" s="10"/>
      <c r="IIO28" s="10"/>
      <c r="IIP28" s="10"/>
      <c r="IIQ28" s="10"/>
      <c r="IIR28" s="45"/>
      <c r="IIS28" s="10"/>
      <c r="IIT28" s="10"/>
      <c r="IIU28" s="46"/>
      <c r="IIV28" s="10"/>
      <c r="IIW28" s="10"/>
      <c r="IIX28" s="47"/>
      <c r="IIY28" s="40"/>
      <c r="IIZ28" s="40"/>
      <c r="IJA28" s="5"/>
      <c r="IJB28" s="5"/>
      <c r="IJC28" s="10"/>
      <c r="IJD28" s="10"/>
      <c r="IJE28" s="10"/>
      <c r="IJF28" s="10"/>
      <c r="IJG28" s="10"/>
      <c r="IJH28" s="45"/>
      <c r="IJI28" s="10"/>
      <c r="IJJ28" s="10"/>
      <c r="IJK28" s="46"/>
      <c r="IJL28" s="10"/>
      <c r="IJM28" s="10"/>
      <c r="IJN28" s="47"/>
      <c r="IJO28" s="40"/>
      <c r="IJP28" s="40"/>
      <c r="IJQ28" s="5"/>
      <c r="IJR28" s="5"/>
      <c r="IJS28" s="10"/>
      <c r="IJT28" s="10"/>
      <c r="IJU28" s="10"/>
      <c r="IJV28" s="10"/>
      <c r="IJW28" s="10"/>
      <c r="IJX28" s="45"/>
      <c r="IJY28" s="10"/>
      <c r="IJZ28" s="10"/>
      <c r="IKA28" s="46"/>
      <c r="IKB28" s="10"/>
      <c r="IKC28" s="10"/>
      <c r="IKD28" s="47"/>
      <c r="IKE28" s="40"/>
      <c r="IKF28" s="40"/>
      <c r="IKG28" s="5"/>
      <c r="IKH28" s="5"/>
      <c r="IKI28" s="10"/>
      <c r="IKJ28" s="10"/>
      <c r="IKK28" s="10"/>
      <c r="IKL28" s="10"/>
      <c r="IKM28" s="10"/>
      <c r="IKN28" s="45"/>
      <c r="IKO28" s="10"/>
      <c r="IKP28" s="10"/>
      <c r="IKQ28" s="46"/>
      <c r="IKR28" s="10"/>
      <c r="IKS28" s="10"/>
      <c r="IKT28" s="47"/>
      <c r="IKU28" s="40"/>
      <c r="IKV28" s="40"/>
      <c r="IKW28" s="5"/>
      <c r="IKX28" s="5"/>
      <c r="IKY28" s="10"/>
      <c r="IKZ28" s="10"/>
      <c r="ILA28" s="10"/>
      <c r="ILB28" s="10"/>
      <c r="ILC28" s="10"/>
      <c r="ILD28" s="45"/>
      <c r="ILE28" s="10"/>
      <c r="ILF28" s="10"/>
      <c r="ILG28" s="46"/>
      <c r="ILH28" s="10"/>
      <c r="ILI28" s="10"/>
      <c r="ILJ28" s="47"/>
      <c r="ILK28" s="40"/>
      <c r="ILL28" s="40"/>
      <c r="ILM28" s="5"/>
      <c r="ILN28" s="5"/>
      <c r="ILO28" s="10"/>
      <c r="ILP28" s="10"/>
      <c r="ILQ28" s="10"/>
      <c r="ILR28" s="10"/>
      <c r="ILS28" s="10"/>
      <c r="ILT28" s="45"/>
      <c r="ILU28" s="10"/>
      <c r="ILV28" s="10"/>
      <c r="ILW28" s="46"/>
      <c r="ILX28" s="10"/>
      <c r="ILY28" s="10"/>
      <c r="ILZ28" s="47"/>
      <c r="IMA28" s="40"/>
      <c r="IMB28" s="40"/>
      <c r="IMC28" s="5"/>
      <c r="IMD28" s="5"/>
      <c r="IME28" s="10"/>
      <c r="IMF28" s="10"/>
      <c r="IMG28" s="10"/>
      <c r="IMH28" s="10"/>
      <c r="IMI28" s="10"/>
      <c r="IMJ28" s="45"/>
      <c r="IMK28" s="10"/>
      <c r="IML28" s="10"/>
      <c r="IMM28" s="46"/>
      <c r="IMN28" s="10"/>
      <c r="IMO28" s="10"/>
      <c r="IMP28" s="47"/>
      <c r="IMQ28" s="40"/>
      <c r="IMR28" s="40"/>
      <c r="IMS28" s="5"/>
      <c r="IMT28" s="5"/>
      <c r="IMU28" s="10"/>
      <c r="IMV28" s="10"/>
      <c r="IMW28" s="10"/>
      <c r="IMX28" s="10"/>
      <c r="IMY28" s="10"/>
      <c r="IMZ28" s="45"/>
      <c r="INA28" s="10"/>
      <c r="INB28" s="10"/>
      <c r="INC28" s="46"/>
      <c r="IND28" s="10"/>
      <c r="INE28" s="10"/>
      <c r="INF28" s="47"/>
      <c r="ING28" s="40"/>
      <c r="INH28" s="40"/>
      <c r="INI28" s="5"/>
      <c r="INJ28" s="5"/>
      <c r="INK28" s="10"/>
      <c r="INL28" s="10"/>
      <c r="INM28" s="10"/>
      <c r="INN28" s="10"/>
      <c r="INO28" s="10"/>
      <c r="INP28" s="45"/>
      <c r="INQ28" s="10"/>
      <c r="INR28" s="10"/>
      <c r="INS28" s="46"/>
      <c r="INT28" s="10"/>
      <c r="INU28" s="10"/>
      <c r="INV28" s="47"/>
      <c r="INW28" s="40"/>
      <c r="INX28" s="40"/>
      <c r="INY28" s="5"/>
      <c r="INZ28" s="5"/>
      <c r="IOA28" s="10"/>
      <c r="IOB28" s="10"/>
      <c r="IOC28" s="10"/>
      <c r="IOD28" s="10"/>
      <c r="IOE28" s="10"/>
      <c r="IOF28" s="45"/>
      <c r="IOG28" s="10"/>
      <c r="IOH28" s="10"/>
      <c r="IOI28" s="46"/>
      <c r="IOJ28" s="10"/>
      <c r="IOK28" s="10"/>
      <c r="IOL28" s="47"/>
      <c r="IOM28" s="40"/>
      <c r="ION28" s="40"/>
      <c r="IOO28" s="5"/>
      <c r="IOP28" s="5"/>
      <c r="IOQ28" s="10"/>
      <c r="IOR28" s="10"/>
      <c r="IOS28" s="10"/>
      <c r="IOT28" s="10"/>
      <c r="IOU28" s="10"/>
      <c r="IOV28" s="45"/>
      <c r="IOW28" s="10"/>
      <c r="IOX28" s="10"/>
      <c r="IOY28" s="46"/>
      <c r="IOZ28" s="10"/>
      <c r="IPA28" s="10"/>
      <c r="IPB28" s="47"/>
      <c r="IPC28" s="40"/>
      <c r="IPD28" s="40"/>
      <c r="IPE28" s="5"/>
      <c r="IPF28" s="5"/>
      <c r="IPG28" s="10"/>
      <c r="IPH28" s="10"/>
      <c r="IPI28" s="10"/>
      <c r="IPJ28" s="10"/>
      <c r="IPK28" s="10"/>
      <c r="IPL28" s="45"/>
      <c r="IPM28" s="10"/>
      <c r="IPN28" s="10"/>
      <c r="IPO28" s="46"/>
      <c r="IPP28" s="10"/>
      <c r="IPQ28" s="10"/>
      <c r="IPR28" s="47"/>
      <c r="IPS28" s="40"/>
      <c r="IPT28" s="40"/>
      <c r="IPU28" s="5"/>
      <c r="IPV28" s="5"/>
      <c r="IPW28" s="10"/>
      <c r="IPX28" s="10"/>
      <c r="IPY28" s="10"/>
      <c r="IPZ28" s="10"/>
      <c r="IQA28" s="10"/>
      <c r="IQB28" s="45"/>
      <c r="IQC28" s="10"/>
      <c r="IQD28" s="10"/>
      <c r="IQE28" s="46"/>
      <c r="IQF28" s="10"/>
      <c r="IQG28" s="10"/>
      <c r="IQH28" s="47"/>
      <c r="IQI28" s="40"/>
      <c r="IQJ28" s="40"/>
      <c r="IQK28" s="5"/>
      <c r="IQL28" s="5"/>
      <c r="IQM28" s="10"/>
      <c r="IQN28" s="10"/>
      <c r="IQO28" s="10"/>
      <c r="IQP28" s="10"/>
      <c r="IQQ28" s="10"/>
      <c r="IQR28" s="45"/>
      <c r="IQS28" s="10"/>
      <c r="IQT28" s="10"/>
      <c r="IQU28" s="46"/>
      <c r="IQV28" s="10"/>
      <c r="IQW28" s="10"/>
      <c r="IQX28" s="47"/>
      <c r="IQY28" s="40"/>
      <c r="IQZ28" s="40"/>
      <c r="IRA28" s="5"/>
      <c r="IRB28" s="5"/>
      <c r="IRC28" s="10"/>
      <c r="IRD28" s="10"/>
      <c r="IRE28" s="10"/>
      <c r="IRF28" s="10"/>
      <c r="IRG28" s="10"/>
      <c r="IRH28" s="45"/>
      <c r="IRI28" s="10"/>
      <c r="IRJ28" s="10"/>
      <c r="IRK28" s="46"/>
      <c r="IRL28" s="10"/>
      <c r="IRM28" s="10"/>
      <c r="IRN28" s="47"/>
      <c r="IRO28" s="40"/>
      <c r="IRP28" s="40"/>
      <c r="IRQ28" s="5"/>
      <c r="IRR28" s="5"/>
      <c r="IRS28" s="10"/>
      <c r="IRT28" s="10"/>
      <c r="IRU28" s="10"/>
      <c r="IRV28" s="10"/>
      <c r="IRW28" s="10"/>
      <c r="IRX28" s="45"/>
      <c r="IRY28" s="10"/>
      <c r="IRZ28" s="10"/>
      <c r="ISA28" s="46"/>
      <c r="ISB28" s="10"/>
      <c r="ISC28" s="10"/>
      <c r="ISD28" s="47"/>
      <c r="ISE28" s="40"/>
      <c r="ISF28" s="40"/>
      <c r="ISG28" s="5"/>
      <c r="ISH28" s="5"/>
      <c r="ISI28" s="10"/>
      <c r="ISJ28" s="10"/>
      <c r="ISK28" s="10"/>
      <c r="ISL28" s="10"/>
      <c r="ISM28" s="10"/>
      <c r="ISN28" s="45"/>
      <c r="ISO28" s="10"/>
      <c r="ISP28" s="10"/>
      <c r="ISQ28" s="46"/>
      <c r="ISR28" s="10"/>
      <c r="ISS28" s="10"/>
      <c r="IST28" s="47"/>
      <c r="ISU28" s="40"/>
      <c r="ISV28" s="40"/>
      <c r="ISW28" s="5"/>
      <c r="ISX28" s="5"/>
      <c r="ISY28" s="10"/>
      <c r="ISZ28" s="10"/>
      <c r="ITA28" s="10"/>
      <c r="ITB28" s="10"/>
      <c r="ITC28" s="10"/>
      <c r="ITD28" s="45"/>
      <c r="ITE28" s="10"/>
      <c r="ITF28" s="10"/>
      <c r="ITG28" s="46"/>
      <c r="ITH28" s="10"/>
      <c r="ITI28" s="10"/>
      <c r="ITJ28" s="47"/>
      <c r="ITK28" s="40"/>
      <c r="ITL28" s="40"/>
      <c r="ITM28" s="5"/>
      <c r="ITN28" s="5"/>
      <c r="ITO28" s="10"/>
      <c r="ITP28" s="10"/>
      <c r="ITQ28" s="10"/>
      <c r="ITR28" s="10"/>
      <c r="ITS28" s="10"/>
      <c r="ITT28" s="45"/>
      <c r="ITU28" s="10"/>
      <c r="ITV28" s="10"/>
      <c r="ITW28" s="46"/>
      <c r="ITX28" s="10"/>
      <c r="ITY28" s="10"/>
      <c r="ITZ28" s="47"/>
      <c r="IUA28" s="40"/>
      <c r="IUB28" s="40"/>
      <c r="IUC28" s="5"/>
      <c r="IUD28" s="5"/>
      <c r="IUE28" s="10"/>
      <c r="IUF28" s="10"/>
      <c r="IUG28" s="10"/>
      <c r="IUH28" s="10"/>
      <c r="IUI28" s="10"/>
      <c r="IUJ28" s="45"/>
      <c r="IUK28" s="10"/>
      <c r="IUL28" s="10"/>
      <c r="IUM28" s="46"/>
      <c r="IUN28" s="10"/>
      <c r="IUO28" s="10"/>
      <c r="IUP28" s="47"/>
      <c r="IUQ28" s="40"/>
      <c r="IUR28" s="40"/>
      <c r="IUS28" s="5"/>
      <c r="IUT28" s="5"/>
      <c r="IUU28" s="10"/>
      <c r="IUV28" s="10"/>
      <c r="IUW28" s="10"/>
      <c r="IUX28" s="10"/>
      <c r="IUY28" s="10"/>
      <c r="IUZ28" s="45"/>
      <c r="IVA28" s="10"/>
      <c r="IVB28" s="10"/>
      <c r="IVC28" s="46"/>
      <c r="IVD28" s="10"/>
      <c r="IVE28" s="10"/>
      <c r="IVF28" s="47"/>
      <c r="IVG28" s="40"/>
      <c r="IVH28" s="40"/>
      <c r="IVI28" s="5"/>
      <c r="IVJ28" s="5"/>
      <c r="IVK28" s="10"/>
      <c r="IVL28" s="10"/>
      <c r="IVM28" s="10"/>
      <c r="IVN28" s="10"/>
      <c r="IVO28" s="10"/>
      <c r="IVP28" s="45"/>
      <c r="IVQ28" s="10"/>
      <c r="IVR28" s="10"/>
      <c r="IVS28" s="46"/>
      <c r="IVT28" s="10"/>
      <c r="IVU28" s="10"/>
      <c r="IVV28" s="47"/>
      <c r="IVW28" s="40"/>
      <c r="IVX28" s="40"/>
      <c r="IVY28" s="5"/>
      <c r="IVZ28" s="5"/>
      <c r="IWA28" s="10"/>
      <c r="IWB28" s="10"/>
      <c r="IWC28" s="10"/>
      <c r="IWD28" s="10"/>
      <c r="IWE28" s="10"/>
      <c r="IWF28" s="45"/>
      <c r="IWG28" s="10"/>
      <c r="IWH28" s="10"/>
      <c r="IWI28" s="46"/>
      <c r="IWJ28" s="10"/>
      <c r="IWK28" s="10"/>
      <c r="IWL28" s="47"/>
      <c r="IWM28" s="40"/>
      <c r="IWN28" s="40"/>
      <c r="IWO28" s="5"/>
      <c r="IWP28" s="5"/>
      <c r="IWQ28" s="10"/>
      <c r="IWR28" s="10"/>
      <c r="IWS28" s="10"/>
      <c r="IWT28" s="10"/>
      <c r="IWU28" s="10"/>
      <c r="IWV28" s="45"/>
      <c r="IWW28" s="10"/>
      <c r="IWX28" s="10"/>
      <c r="IWY28" s="46"/>
      <c r="IWZ28" s="10"/>
      <c r="IXA28" s="10"/>
      <c r="IXB28" s="47"/>
      <c r="IXC28" s="40"/>
      <c r="IXD28" s="40"/>
      <c r="IXE28" s="5"/>
      <c r="IXF28" s="5"/>
      <c r="IXG28" s="10"/>
      <c r="IXH28" s="10"/>
      <c r="IXI28" s="10"/>
      <c r="IXJ28" s="10"/>
      <c r="IXK28" s="10"/>
      <c r="IXL28" s="45"/>
      <c r="IXM28" s="10"/>
      <c r="IXN28" s="10"/>
      <c r="IXO28" s="46"/>
      <c r="IXP28" s="10"/>
      <c r="IXQ28" s="10"/>
      <c r="IXR28" s="47"/>
      <c r="IXS28" s="40"/>
      <c r="IXT28" s="40"/>
      <c r="IXU28" s="5"/>
      <c r="IXV28" s="5"/>
      <c r="IXW28" s="10"/>
      <c r="IXX28" s="10"/>
      <c r="IXY28" s="10"/>
      <c r="IXZ28" s="10"/>
      <c r="IYA28" s="10"/>
      <c r="IYB28" s="45"/>
      <c r="IYC28" s="10"/>
      <c r="IYD28" s="10"/>
      <c r="IYE28" s="46"/>
      <c r="IYF28" s="10"/>
      <c r="IYG28" s="10"/>
      <c r="IYH28" s="47"/>
      <c r="IYI28" s="40"/>
      <c r="IYJ28" s="40"/>
      <c r="IYK28" s="5"/>
      <c r="IYL28" s="5"/>
      <c r="IYM28" s="10"/>
      <c r="IYN28" s="10"/>
      <c r="IYO28" s="10"/>
      <c r="IYP28" s="10"/>
      <c r="IYQ28" s="10"/>
      <c r="IYR28" s="45"/>
      <c r="IYS28" s="10"/>
      <c r="IYT28" s="10"/>
      <c r="IYU28" s="46"/>
      <c r="IYV28" s="10"/>
      <c r="IYW28" s="10"/>
      <c r="IYX28" s="47"/>
      <c r="IYY28" s="40"/>
      <c r="IYZ28" s="40"/>
      <c r="IZA28" s="5"/>
      <c r="IZB28" s="5"/>
      <c r="IZC28" s="10"/>
      <c r="IZD28" s="10"/>
      <c r="IZE28" s="10"/>
      <c r="IZF28" s="10"/>
      <c r="IZG28" s="10"/>
      <c r="IZH28" s="45"/>
      <c r="IZI28" s="10"/>
      <c r="IZJ28" s="10"/>
      <c r="IZK28" s="46"/>
      <c r="IZL28" s="10"/>
      <c r="IZM28" s="10"/>
      <c r="IZN28" s="47"/>
      <c r="IZO28" s="40"/>
      <c r="IZP28" s="40"/>
      <c r="IZQ28" s="5"/>
      <c r="IZR28" s="5"/>
      <c r="IZS28" s="10"/>
      <c r="IZT28" s="10"/>
      <c r="IZU28" s="10"/>
      <c r="IZV28" s="10"/>
      <c r="IZW28" s="10"/>
      <c r="IZX28" s="45"/>
      <c r="IZY28" s="10"/>
      <c r="IZZ28" s="10"/>
      <c r="JAA28" s="46"/>
      <c r="JAB28" s="10"/>
      <c r="JAC28" s="10"/>
      <c r="JAD28" s="47"/>
      <c r="JAE28" s="40"/>
      <c r="JAF28" s="40"/>
      <c r="JAG28" s="5"/>
      <c r="JAH28" s="5"/>
      <c r="JAI28" s="10"/>
      <c r="JAJ28" s="10"/>
      <c r="JAK28" s="10"/>
      <c r="JAL28" s="10"/>
      <c r="JAM28" s="10"/>
      <c r="JAN28" s="45"/>
      <c r="JAO28" s="10"/>
      <c r="JAP28" s="10"/>
      <c r="JAQ28" s="46"/>
      <c r="JAR28" s="10"/>
      <c r="JAS28" s="10"/>
      <c r="JAT28" s="47"/>
      <c r="JAU28" s="40"/>
      <c r="JAV28" s="40"/>
      <c r="JAW28" s="5"/>
      <c r="JAX28" s="5"/>
      <c r="JAY28" s="10"/>
      <c r="JAZ28" s="10"/>
      <c r="JBA28" s="10"/>
      <c r="JBB28" s="10"/>
      <c r="JBC28" s="10"/>
      <c r="JBD28" s="45"/>
      <c r="JBE28" s="10"/>
      <c r="JBF28" s="10"/>
      <c r="JBG28" s="46"/>
      <c r="JBH28" s="10"/>
      <c r="JBI28" s="10"/>
      <c r="JBJ28" s="47"/>
      <c r="JBK28" s="40"/>
      <c r="JBL28" s="40"/>
      <c r="JBM28" s="5"/>
      <c r="JBN28" s="5"/>
      <c r="JBO28" s="10"/>
      <c r="JBP28" s="10"/>
      <c r="JBQ28" s="10"/>
      <c r="JBR28" s="10"/>
      <c r="JBS28" s="10"/>
      <c r="JBT28" s="45"/>
      <c r="JBU28" s="10"/>
      <c r="JBV28" s="10"/>
      <c r="JBW28" s="46"/>
      <c r="JBX28" s="10"/>
      <c r="JBY28" s="10"/>
      <c r="JBZ28" s="47"/>
      <c r="JCA28" s="40"/>
      <c r="JCB28" s="40"/>
      <c r="JCC28" s="5"/>
      <c r="JCD28" s="5"/>
      <c r="JCE28" s="10"/>
      <c r="JCF28" s="10"/>
      <c r="JCG28" s="10"/>
      <c r="JCH28" s="10"/>
      <c r="JCI28" s="10"/>
      <c r="JCJ28" s="45"/>
      <c r="JCK28" s="10"/>
      <c r="JCL28" s="10"/>
      <c r="JCM28" s="46"/>
      <c r="JCN28" s="10"/>
      <c r="JCO28" s="10"/>
      <c r="JCP28" s="47"/>
      <c r="JCQ28" s="40"/>
      <c r="JCR28" s="40"/>
      <c r="JCS28" s="5"/>
      <c r="JCT28" s="5"/>
      <c r="JCU28" s="10"/>
      <c r="JCV28" s="10"/>
      <c r="JCW28" s="10"/>
      <c r="JCX28" s="10"/>
      <c r="JCY28" s="10"/>
      <c r="JCZ28" s="45"/>
      <c r="JDA28" s="10"/>
      <c r="JDB28" s="10"/>
      <c r="JDC28" s="46"/>
      <c r="JDD28" s="10"/>
      <c r="JDE28" s="10"/>
      <c r="JDF28" s="47"/>
      <c r="JDG28" s="40"/>
      <c r="JDH28" s="40"/>
      <c r="JDI28" s="5"/>
      <c r="JDJ28" s="5"/>
      <c r="JDK28" s="10"/>
      <c r="JDL28" s="10"/>
      <c r="JDM28" s="10"/>
      <c r="JDN28" s="10"/>
      <c r="JDO28" s="10"/>
      <c r="JDP28" s="45"/>
      <c r="JDQ28" s="10"/>
      <c r="JDR28" s="10"/>
      <c r="JDS28" s="46"/>
      <c r="JDT28" s="10"/>
      <c r="JDU28" s="10"/>
      <c r="JDV28" s="47"/>
      <c r="JDW28" s="40"/>
      <c r="JDX28" s="40"/>
      <c r="JDY28" s="5"/>
      <c r="JDZ28" s="5"/>
      <c r="JEA28" s="10"/>
      <c r="JEB28" s="10"/>
      <c r="JEC28" s="10"/>
      <c r="JED28" s="10"/>
      <c r="JEE28" s="10"/>
      <c r="JEF28" s="45"/>
      <c r="JEG28" s="10"/>
      <c r="JEH28" s="10"/>
      <c r="JEI28" s="46"/>
      <c r="JEJ28" s="10"/>
      <c r="JEK28" s="10"/>
      <c r="JEL28" s="47"/>
      <c r="JEM28" s="40"/>
      <c r="JEN28" s="40"/>
      <c r="JEO28" s="5"/>
      <c r="JEP28" s="5"/>
      <c r="JEQ28" s="10"/>
      <c r="JER28" s="10"/>
      <c r="JES28" s="10"/>
      <c r="JET28" s="10"/>
      <c r="JEU28" s="10"/>
      <c r="JEV28" s="45"/>
      <c r="JEW28" s="10"/>
      <c r="JEX28" s="10"/>
      <c r="JEY28" s="46"/>
      <c r="JEZ28" s="10"/>
      <c r="JFA28" s="10"/>
      <c r="JFB28" s="47"/>
      <c r="JFC28" s="40"/>
      <c r="JFD28" s="40"/>
      <c r="JFE28" s="5"/>
      <c r="JFF28" s="5"/>
      <c r="JFG28" s="10"/>
      <c r="JFH28" s="10"/>
      <c r="JFI28" s="10"/>
      <c r="JFJ28" s="10"/>
      <c r="JFK28" s="10"/>
      <c r="JFL28" s="45"/>
      <c r="JFM28" s="10"/>
      <c r="JFN28" s="10"/>
      <c r="JFO28" s="46"/>
      <c r="JFP28" s="10"/>
      <c r="JFQ28" s="10"/>
      <c r="JFR28" s="47"/>
      <c r="JFS28" s="40"/>
      <c r="JFT28" s="40"/>
      <c r="JFU28" s="5"/>
      <c r="JFV28" s="5"/>
      <c r="JFW28" s="10"/>
      <c r="JFX28" s="10"/>
      <c r="JFY28" s="10"/>
      <c r="JFZ28" s="10"/>
      <c r="JGA28" s="10"/>
      <c r="JGB28" s="45"/>
      <c r="JGC28" s="10"/>
      <c r="JGD28" s="10"/>
      <c r="JGE28" s="46"/>
      <c r="JGF28" s="10"/>
      <c r="JGG28" s="10"/>
      <c r="JGH28" s="47"/>
      <c r="JGI28" s="40"/>
      <c r="JGJ28" s="40"/>
      <c r="JGK28" s="5"/>
      <c r="JGL28" s="5"/>
      <c r="JGM28" s="10"/>
      <c r="JGN28" s="10"/>
      <c r="JGO28" s="10"/>
      <c r="JGP28" s="10"/>
      <c r="JGQ28" s="10"/>
      <c r="JGR28" s="45"/>
      <c r="JGS28" s="10"/>
      <c r="JGT28" s="10"/>
      <c r="JGU28" s="46"/>
      <c r="JGV28" s="10"/>
      <c r="JGW28" s="10"/>
      <c r="JGX28" s="47"/>
      <c r="JGY28" s="40"/>
      <c r="JGZ28" s="40"/>
      <c r="JHA28" s="5"/>
      <c r="JHB28" s="5"/>
      <c r="JHC28" s="10"/>
      <c r="JHD28" s="10"/>
      <c r="JHE28" s="10"/>
      <c r="JHF28" s="10"/>
      <c r="JHG28" s="10"/>
      <c r="JHH28" s="45"/>
      <c r="JHI28" s="10"/>
      <c r="JHJ28" s="10"/>
      <c r="JHK28" s="46"/>
      <c r="JHL28" s="10"/>
      <c r="JHM28" s="10"/>
      <c r="JHN28" s="47"/>
      <c r="JHO28" s="40"/>
      <c r="JHP28" s="40"/>
      <c r="JHQ28" s="5"/>
      <c r="JHR28" s="5"/>
      <c r="JHS28" s="10"/>
      <c r="JHT28" s="10"/>
      <c r="JHU28" s="10"/>
      <c r="JHV28" s="10"/>
      <c r="JHW28" s="10"/>
      <c r="JHX28" s="45"/>
      <c r="JHY28" s="10"/>
      <c r="JHZ28" s="10"/>
      <c r="JIA28" s="46"/>
      <c r="JIB28" s="10"/>
      <c r="JIC28" s="10"/>
      <c r="JID28" s="47"/>
      <c r="JIE28" s="40"/>
      <c r="JIF28" s="40"/>
      <c r="JIG28" s="5"/>
      <c r="JIH28" s="5"/>
      <c r="JII28" s="10"/>
      <c r="JIJ28" s="10"/>
      <c r="JIK28" s="10"/>
      <c r="JIL28" s="10"/>
      <c r="JIM28" s="10"/>
      <c r="JIN28" s="45"/>
      <c r="JIO28" s="10"/>
      <c r="JIP28" s="10"/>
      <c r="JIQ28" s="46"/>
      <c r="JIR28" s="10"/>
      <c r="JIS28" s="10"/>
      <c r="JIT28" s="47"/>
      <c r="JIU28" s="40"/>
      <c r="JIV28" s="40"/>
      <c r="JIW28" s="5"/>
      <c r="JIX28" s="5"/>
      <c r="JIY28" s="10"/>
      <c r="JIZ28" s="10"/>
      <c r="JJA28" s="10"/>
      <c r="JJB28" s="10"/>
      <c r="JJC28" s="10"/>
      <c r="JJD28" s="45"/>
      <c r="JJE28" s="10"/>
      <c r="JJF28" s="10"/>
      <c r="JJG28" s="46"/>
      <c r="JJH28" s="10"/>
      <c r="JJI28" s="10"/>
      <c r="JJJ28" s="47"/>
      <c r="JJK28" s="40"/>
      <c r="JJL28" s="40"/>
      <c r="JJM28" s="5"/>
      <c r="JJN28" s="5"/>
      <c r="JJO28" s="10"/>
      <c r="JJP28" s="10"/>
      <c r="JJQ28" s="10"/>
      <c r="JJR28" s="10"/>
      <c r="JJS28" s="10"/>
      <c r="JJT28" s="45"/>
      <c r="JJU28" s="10"/>
      <c r="JJV28" s="10"/>
      <c r="JJW28" s="46"/>
      <c r="JJX28" s="10"/>
      <c r="JJY28" s="10"/>
      <c r="JJZ28" s="47"/>
      <c r="JKA28" s="40"/>
      <c r="JKB28" s="40"/>
      <c r="JKC28" s="5"/>
      <c r="JKD28" s="5"/>
      <c r="JKE28" s="10"/>
      <c r="JKF28" s="10"/>
      <c r="JKG28" s="10"/>
      <c r="JKH28" s="10"/>
      <c r="JKI28" s="10"/>
      <c r="JKJ28" s="45"/>
      <c r="JKK28" s="10"/>
      <c r="JKL28" s="10"/>
      <c r="JKM28" s="46"/>
      <c r="JKN28" s="10"/>
      <c r="JKO28" s="10"/>
      <c r="JKP28" s="47"/>
      <c r="JKQ28" s="40"/>
      <c r="JKR28" s="40"/>
      <c r="JKS28" s="5"/>
      <c r="JKT28" s="5"/>
      <c r="JKU28" s="10"/>
      <c r="JKV28" s="10"/>
      <c r="JKW28" s="10"/>
      <c r="JKX28" s="10"/>
      <c r="JKY28" s="10"/>
      <c r="JKZ28" s="45"/>
      <c r="JLA28" s="10"/>
      <c r="JLB28" s="10"/>
      <c r="JLC28" s="46"/>
      <c r="JLD28" s="10"/>
      <c r="JLE28" s="10"/>
      <c r="JLF28" s="47"/>
      <c r="JLG28" s="40"/>
      <c r="JLH28" s="40"/>
      <c r="JLI28" s="5"/>
      <c r="JLJ28" s="5"/>
      <c r="JLK28" s="10"/>
      <c r="JLL28" s="10"/>
      <c r="JLM28" s="10"/>
      <c r="JLN28" s="10"/>
      <c r="JLO28" s="10"/>
      <c r="JLP28" s="45"/>
      <c r="JLQ28" s="10"/>
      <c r="JLR28" s="10"/>
      <c r="JLS28" s="46"/>
      <c r="JLT28" s="10"/>
      <c r="JLU28" s="10"/>
      <c r="JLV28" s="47"/>
      <c r="JLW28" s="40"/>
      <c r="JLX28" s="40"/>
      <c r="JLY28" s="5"/>
      <c r="JLZ28" s="5"/>
      <c r="JMA28" s="10"/>
      <c r="JMB28" s="10"/>
      <c r="JMC28" s="10"/>
      <c r="JMD28" s="10"/>
      <c r="JME28" s="10"/>
      <c r="JMF28" s="45"/>
      <c r="JMG28" s="10"/>
      <c r="JMH28" s="10"/>
      <c r="JMI28" s="46"/>
      <c r="JMJ28" s="10"/>
      <c r="JMK28" s="10"/>
      <c r="JML28" s="47"/>
      <c r="JMM28" s="40"/>
      <c r="JMN28" s="40"/>
      <c r="JMO28" s="5"/>
      <c r="JMP28" s="5"/>
      <c r="JMQ28" s="10"/>
      <c r="JMR28" s="10"/>
      <c r="JMS28" s="10"/>
      <c r="JMT28" s="10"/>
      <c r="JMU28" s="10"/>
      <c r="JMV28" s="45"/>
      <c r="JMW28" s="10"/>
      <c r="JMX28" s="10"/>
      <c r="JMY28" s="46"/>
      <c r="JMZ28" s="10"/>
      <c r="JNA28" s="10"/>
      <c r="JNB28" s="47"/>
      <c r="JNC28" s="40"/>
      <c r="JND28" s="40"/>
      <c r="JNE28" s="5"/>
      <c r="JNF28" s="5"/>
      <c r="JNG28" s="10"/>
      <c r="JNH28" s="10"/>
      <c r="JNI28" s="10"/>
      <c r="JNJ28" s="10"/>
      <c r="JNK28" s="10"/>
      <c r="JNL28" s="45"/>
      <c r="JNM28" s="10"/>
      <c r="JNN28" s="10"/>
      <c r="JNO28" s="46"/>
      <c r="JNP28" s="10"/>
      <c r="JNQ28" s="10"/>
      <c r="JNR28" s="47"/>
      <c r="JNS28" s="40"/>
      <c r="JNT28" s="40"/>
      <c r="JNU28" s="5"/>
      <c r="JNV28" s="5"/>
      <c r="JNW28" s="10"/>
      <c r="JNX28" s="10"/>
      <c r="JNY28" s="10"/>
      <c r="JNZ28" s="10"/>
      <c r="JOA28" s="10"/>
      <c r="JOB28" s="45"/>
      <c r="JOC28" s="10"/>
      <c r="JOD28" s="10"/>
      <c r="JOE28" s="46"/>
      <c r="JOF28" s="10"/>
      <c r="JOG28" s="10"/>
      <c r="JOH28" s="47"/>
      <c r="JOI28" s="40"/>
      <c r="JOJ28" s="40"/>
      <c r="JOK28" s="5"/>
      <c r="JOL28" s="5"/>
      <c r="JOM28" s="10"/>
      <c r="JON28" s="10"/>
      <c r="JOO28" s="10"/>
      <c r="JOP28" s="10"/>
      <c r="JOQ28" s="10"/>
      <c r="JOR28" s="45"/>
      <c r="JOS28" s="10"/>
      <c r="JOT28" s="10"/>
      <c r="JOU28" s="46"/>
      <c r="JOV28" s="10"/>
      <c r="JOW28" s="10"/>
      <c r="JOX28" s="47"/>
      <c r="JOY28" s="40"/>
      <c r="JOZ28" s="40"/>
      <c r="JPA28" s="5"/>
      <c r="JPB28" s="5"/>
      <c r="JPC28" s="10"/>
      <c r="JPD28" s="10"/>
      <c r="JPE28" s="10"/>
      <c r="JPF28" s="10"/>
      <c r="JPG28" s="10"/>
      <c r="JPH28" s="45"/>
      <c r="JPI28" s="10"/>
      <c r="JPJ28" s="10"/>
      <c r="JPK28" s="46"/>
      <c r="JPL28" s="10"/>
      <c r="JPM28" s="10"/>
      <c r="JPN28" s="47"/>
      <c r="JPO28" s="40"/>
      <c r="JPP28" s="40"/>
      <c r="JPQ28" s="5"/>
      <c r="JPR28" s="5"/>
      <c r="JPS28" s="10"/>
      <c r="JPT28" s="10"/>
      <c r="JPU28" s="10"/>
      <c r="JPV28" s="10"/>
      <c r="JPW28" s="10"/>
      <c r="JPX28" s="45"/>
      <c r="JPY28" s="10"/>
      <c r="JPZ28" s="10"/>
      <c r="JQA28" s="46"/>
      <c r="JQB28" s="10"/>
      <c r="JQC28" s="10"/>
      <c r="JQD28" s="47"/>
      <c r="JQE28" s="40"/>
      <c r="JQF28" s="40"/>
      <c r="JQG28" s="5"/>
      <c r="JQH28" s="5"/>
      <c r="JQI28" s="10"/>
      <c r="JQJ28" s="10"/>
      <c r="JQK28" s="10"/>
      <c r="JQL28" s="10"/>
      <c r="JQM28" s="10"/>
      <c r="JQN28" s="45"/>
      <c r="JQO28" s="10"/>
      <c r="JQP28" s="10"/>
      <c r="JQQ28" s="46"/>
      <c r="JQR28" s="10"/>
      <c r="JQS28" s="10"/>
      <c r="JQT28" s="47"/>
      <c r="JQU28" s="40"/>
      <c r="JQV28" s="40"/>
      <c r="JQW28" s="5"/>
      <c r="JQX28" s="5"/>
      <c r="JQY28" s="10"/>
      <c r="JQZ28" s="10"/>
      <c r="JRA28" s="10"/>
      <c r="JRB28" s="10"/>
      <c r="JRC28" s="10"/>
      <c r="JRD28" s="45"/>
      <c r="JRE28" s="10"/>
      <c r="JRF28" s="10"/>
      <c r="JRG28" s="46"/>
      <c r="JRH28" s="10"/>
      <c r="JRI28" s="10"/>
      <c r="JRJ28" s="47"/>
      <c r="JRK28" s="40"/>
      <c r="JRL28" s="40"/>
      <c r="JRM28" s="5"/>
      <c r="JRN28" s="5"/>
      <c r="JRO28" s="10"/>
      <c r="JRP28" s="10"/>
      <c r="JRQ28" s="10"/>
      <c r="JRR28" s="10"/>
      <c r="JRS28" s="10"/>
      <c r="JRT28" s="45"/>
      <c r="JRU28" s="10"/>
      <c r="JRV28" s="10"/>
      <c r="JRW28" s="46"/>
      <c r="JRX28" s="10"/>
      <c r="JRY28" s="10"/>
      <c r="JRZ28" s="47"/>
      <c r="JSA28" s="40"/>
      <c r="JSB28" s="40"/>
      <c r="JSC28" s="5"/>
      <c r="JSD28" s="5"/>
      <c r="JSE28" s="10"/>
      <c r="JSF28" s="10"/>
      <c r="JSG28" s="10"/>
      <c r="JSH28" s="10"/>
      <c r="JSI28" s="10"/>
      <c r="JSJ28" s="45"/>
      <c r="JSK28" s="10"/>
      <c r="JSL28" s="10"/>
      <c r="JSM28" s="46"/>
      <c r="JSN28" s="10"/>
      <c r="JSO28" s="10"/>
      <c r="JSP28" s="47"/>
      <c r="JSQ28" s="40"/>
      <c r="JSR28" s="40"/>
      <c r="JSS28" s="5"/>
      <c r="JST28" s="5"/>
      <c r="JSU28" s="10"/>
      <c r="JSV28" s="10"/>
      <c r="JSW28" s="10"/>
      <c r="JSX28" s="10"/>
      <c r="JSY28" s="10"/>
      <c r="JSZ28" s="45"/>
      <c r="JTA28" s="10"/>
      <c r="JTB28" s="10"/>
      <c r="JTC28" s="46"/>
      <c r="JTD28" s="10"/>
      <c r="JTE28" s="10"/>
      <c r="JTF28" s="47"/>
      <c r="JTG28" s="40"/>
      <c r="JTH28" s="40"/>
      <c r="JTI28" s="5"/>
      <c r="JTJ28" s="5"/>
      <c r="JTK28" s="10"/>
      <c r="JTL28" s="10"/>
      <c r="JTM28" s="10"/>
      <c r="JTN28" s="10"/>
      <c r="JTO28" s="10"/>
      <c r="JTP28" s="45"/>
      <c r="JTQ28" s="10"/>
      <c r="JTR28" s="10"/>
      <c r="JTS28" s="46"/>
      <c r="JTT28" s="10"/>
      <c r="JTU28" s="10"/>
      <c r="JTV28" s="47"/>
      <c r="JTW28" s="40"/>
      <c r="JTX28" s="40"/>
      <c r="JTY28" s="5"/>
      <c r="JTZ28" s="5"/>
      <c r="JUA28" s="10"/>
      <c r="JUB28" s="10"/>
      <c r="JUC28" s="10"/>
      <c r="JUD28" s="10"/>
      <c r="JUE28" s="10"/>
      <c r="JUF28" s="45"/>
      <c r="JUG28" s="10"/>
      <c r="JUH28" s="10"/>
      <c r="JUI28" s="46"/>
      <c r="JUJ28" s="10"/>
      <c r="JUK28" s="10"/>
      <c r="JUL28" s="47"/>
      <c r="JUM28" s="40"/>
      <c r="JUN28" s="40"/>
      <c r="JUO28" s="5"/>
      <c r="JUP28" s="5"/>
      <c r="JUQ28" s="10"/>
      <c r="JUR28" s="10"/>
      <c r="JUS28" s="10"/>
      <c r="JUT28" s="10"/>
      <c r="JUU28" s="10"/>
      <c r="JUV28" s="45"/>
      <c r="JUW28" s="10"/>
      <c r="JUX28" s="10"/>
      <c r="JUY28" s="46"/>
      <c r="JUZ28" s="10"/>
      <c r="JVA28" s="10"/>
      <c r="JVB28" s="47"/>
      <c r="JVC28" s="40"/>
      <c r="JVD28" s="40"/>
      <c r="JVE28" s="5"/>
      <c r="JVF28" s="5"/>
      <c r="JVG28" s="10"/>
      <c r="JVH28" s="10"/>
      <c r="JVI28" s="10"/>
      <c r="JVJ28" s="10"/>
      <c r="JVK28" s="10"/>
      <c r="JVL28" s="45"/>
      <c r="JVM28" s="10"/>
      <c r="JVN28" s="10"/>
      <c r="JVO28" s="46"/>
      <c r="JVP28" s="10"/>
      <c r="JVQ28" s="10"/>
      <c r="JVR28" s="47"/>
      <c r="JVS28" s="40"/>
      <c r="JVT28" s="40"/>
      <c r="JVU28" s="5"/>
      <c r="JVV28" s="5"/>
      <c r="JVW28" s="10"/>
      <c r="JVX28" s="10"/>
      <c r="JVY28" s="10"/>
      <c r="JVZ28" s="10"/>
      <c r="JWA28" s="10"/>
      <c r="JWB28" s="45"/>
      <c r="JWC28" s="10"/>
      <c r="JWD28" s="10"/>
      <c r="JWE28" s="46"/>
      <c r="JWF28" s="10"/>
      <c r="JWG28" s="10"/>
      <c r="JWH28" s="47"/>
      <c r="JWI28" s="40"/>
      <c r="JWJ28" s="40"/>
      <c r="JWK28" s="5"/>
      <c r="JWL28" s="5"/>
      <c r="JWM28" s="10"/>
      <c r="JWN28" s="10"/>
      <c r="JWO28" s="10"/>
      <c r="JWP28" s="10"/>
      <c r="JWQ28" s="10"/>
      <c r="JWR28" s="45"/>
      <c r="JWS28" s="10"/>
      <c r="JWT28" s="10"/>
      <c r="JWU28" s="46"/>
      <c r="JWV28" s="10"/>
      <c r="JWW28" s="10"/>
      <c r="JWX28" s="47"/>
      <c r="JWY28" s="40"/>
      <c r="JWZ28" s="40"/>
      <c r="JXA28" s="5"/>
      <c r="JXB28" s="5"/>
      <c r="JXC28" s="10"/>
      <c r="JXD28" s="10"/>
      <c r="JXE28" s="10"/>
      <c r="JXF28" s="10"/>
      <c r="JXG28" s="10"/>
      <c r="JXH28" s="45"/>
      <c r="JXI28" s="10"/>
      <c r="JXJ28" s="10"/>
      <c r="JXK28" s="46"/>
      <c r="JXL28" s="10"/>
      <c r="JXM28" s="10"/>
      <c r="JXN28" s="47"/>
      <c r="JXO28" s="40"/>
      <c r="JXP28" s="40"/>
      <c r="JXQ28" s="5"/>
      <c r="JXR28" s="5"/>
      <c r="JXS28" s="10"/>
      <c r="JXT28" s="10"/>
      <c r="JXU28" s="10"/>
      <c r="JXV28" s="10"/>
      <c r="JXW28" s="10"/>
      <c r="JXX28" s="45"/>
      <c r="JXY28" s="10"/>
      <c r="JXZ28" s="10"/>
      <c r="JYA28" s="46"/>
      <c r="JYB28" s="10"/>
      <c r="JYC28" s="10"/>
      <c r="JYD28" s="47"/>
      <c r="JYE28" s="40"/>
      <c r="JYF28" s="40"/>
      <c r="JYG28" s="5"/>
      <c r="JYH28" s="5"/>
      <c r="JYI28" s="10"/>
      <c r="JYJ28" s="10"/>
      <c r="JYK28" s="10"/>
      <c r="JYL28" s="10"/>
      <c r="JYM28" s="10"/>
      <c r="JYN28" s="45"/>
      <c r="JYO28" s="10"/>
      <c r="JYP28" s="10"/>
      <c r="JYQ28" s="46"/>
      <c r="JYR28" s="10"/>
      <c r="JYS28" s="10"/>
      <c r="JYT28" s="47"/>
      <c r="JYU28" s="40"/>
      <c r="JYV28" s="40"/>
      <c r="JYW28" s="5"/>
      <c r="JYX28" s="5"/>
      <c r="JYY28" s="10"/>
      <c r="JYZ28" s="10"/>
      <c r="JZA28" s="10"/>
      <c r="JZB28" s="10"/>
      <c r="JZC28" s="10"/>
      <c r="JZD28" s="45"/>
      <c r="JZE28" s="10"/>
      <c r="JZF28" s="10"/>
      <c r="JZG28" s="46"/>
      <c r="JZH28" s="10"/>
      <c r="JZI28" s="10"/>
      <c r="JZJ28" s="47"/>
      <c r="JZK28" s="40"/>
      <c r="JZL28" s="40"/>
      <c r="JZM28" s="5"/>
      <c r="JZN28" s="5"/>
      <c r="JZO28" s="10"/>
      <c r="JZP28" s="10"/>
      <c r="JZQ28" s="10"/>
      <c r="JZR28" s="10"/>
      <c r="JZS28" s="10"/>
      <c r="JZT28" s="45"/>
      <c r="JZU28" s="10"/>
      <c r="JZV28" s="10"/>
      <c r="JZW28" s="46"/>
      <c r="JZX28" s="10"/>
      <c r="JZY28" s="10"/>
      <c r="JZZ28" s="47"/>
      <c r="KAA28" s="40"/>
      <c r="KAB28" s="40"/>
      <c r="KAC28" s="5"/>
      <c r="KAD28" s="5"/>
      <c r="KAE28" s="10"/>
      <c r="KAF28" s="10"/>
      <c r="KAG28" s="10"/>
      <c r="KAH28" s="10"/>
      <c r="KAI28" s="10"/>
      <c r="KAJ28" s="45"/>
      <c r="KAK28" s="10"/>
      <c r="KAL28" s="10"/>
      <c r="KAM28" s="46"/>
      <c r="KAN28" s="10"/>
      <c r="KAO28" s="10"/>
      <c r="KAP28" s="47"/>
      <c r="KAQ28" s="40"/>
      <c r="KAR28" s="40"/>
      <c r="KAS28" s="5"/>
      <c r="KAT28" s="5"/>
      <c r="KAU28" s="10"/>
      <c r="KAV28" s="10"/>
      <c r="KAW28" s="10"/>
      <c r="KAX28" s="10"/>
      <c r="KAY28" s="10"/>
      <c r="KAZ28" s="45"/>
      <c r="KBA28" s="10"/>
      <c r="KBB28" s="10"/>
      <c r="KBC28" s="46"/>
      <c r="KBD28" s="10"/>
      <c r="KBE28" s="10"/>
      <c r="KBF28" s="47"/>
      <c r="KBG28" s="40"/>
      <c r="KBH28" s="40"/>
      <c r="KBI28" s="5"/>
      <c r="KBJ28" s="5"/>
      <c r="KBK28" s="10"/>
      <c r="KBL28" s="10"/>
      <c r="KBM28" s="10"/>
      <c r="KBN28" s="10"/>
      <c r="KBO28" s="10"/>
      <c r="KBP28" s="45"/>
      <c r="KBQ28" s="10"/>
      <c r="KBR28" s="10"/>
      <c r="KBS28" s="46"/>
      <c r="KBT28" s="10"/>
      <c r="KBU28" s="10"/>
      <c r="KBV28" s="47"/>
      <c r="KBW28" s="40"/>
      <c r="KBX28" s="40"/>
      <c r="KBY28" s="5"/>
      <c r="KBZ28" s="5"/>
      <c r="KCA28" s="10"/>
      <c r="KCB28" s="10"/>
      <c r="KCC28" s="10"/>
      <c r="KCD28" s="10"/>
      <c r="KCE28" s="10"/>
      <c r="KCF28" s="45"/>
      <c r="KCG28" s="10"/>
      <c r="KCH28" s="10"/>
      <c r="KCI28" s="46"/>
      <c r="KCJ28" s="10"/>
      <c r="KCK28" s="10"/>
      <c r="KCL28" s="47"/>
      <c r="KCM28" s="40"/>
      <c r="KCN28" s="40"/>
      <c r="KCO28" s="5"/>
      <c r="KCP28" s="5"/>
      <c r="KCQ28" s="10"/>
      <c r="KCR28" s="10"/>
      <c r="KCS28" s="10"/>
      <c r="KCT28" s="10"/>
      <c r="KCU28" s="10"/>
      <c r="KCV28" s="45"/>
      <c r="KCW28" s="10"/>
      <c r="KCX28" s="10"/>
      <c r="KCY28" s="46"/>
      <c r="KCZ28" s="10"/>
      <c r="KDA28" s="10"/>
      <c r="KDB28" s="47"/>
      <c r="KDC28" s="40"/>
      <c r="KDD28" s="40"/>
      <c r="KDE28" s="5"/>
      <c r="KDF28" s="5"/>
      <c r="KDG28" s="10"/>
      <c r="KDH28" s="10"/>
      <c r="KDI28" s="10"/>
      <c r="KDJ28" s="10"/>
      <c r="KDK28" s="10"/>
      <c r="KDL28" s="45"/>
      <c r="KDM28" s="10"/>
      <c r="KDN28" s="10"/>
      <c r="KDO28" s="46"/>
      <c r="KDP28" s="10"/>
      <c r="KDQ28" s="10"/>
      <c r="KDR28" s="47"/>
      <c r="KDS28" s="40"/>
      <c r="KDT28" s="40"/>
      <c r="KDU28" s="5"/>
      <c r="KDV28" s="5"/>
      <c r="KDW28" s="10"/>
      <c r="KDX28" s="10"/>
      <c r="KDY28" s="10"/>
      <c r="KDZ28" s="10"/>
      <c r="KEA28" s="10"/>
      <c r="KEB28" s="45"/>
      <c r="KEC28" s="10"/>
      <c r="KED28" s="10"/>
      <c r="KEE28" s="46"/>
      <c r="KEF28" s="10"/>
      <c r="KEG28" s="10"/>
      <c r="KEH28" s="47"/>
      <c r="KEI28" s="40"/>
      <c r="KEJ28" s="40"/>
      <c r="KEK28" s="5"/>
      <c r="KEL28" s="5"/>
      <c r="KEM28" s="10"/>
      <c r="KEN28" s="10"/>
      <c r="KEO28" s="10"/>
      <c r="KEP28" s="10"/>
      <c r="KEQ28" s="10"/>
      <c r="KER28" s="45"/>
      <c r="KES28" s="10"/>
      <c r="KET28" s="10"/>
      <c r="KEU28" s="46"/>
      <c r="KEV28" s="10"/>
      <c r="KEW28" s="10"/>
      <c r="KEX28" s="47"/>
      <c r="KEY28" s="40"/>
      <c r="KEZ28" s="40"/>
      <c r="KFA28" s="5"/>
      <c r="KFB28" s="5"/>
      <c r="KFC28" s="10"/>
      <c r="KFD28" s="10"/>
      <c r="KFE28" s="10"/>
      <c r="KFF28" s="10"/>
      <c r="KFG28" s="10"/>
      <c r="KFH28" s="45"/>
      <c r="KFI28" s="10"/>
      <c r="KFJ28" s="10"/>
      <c r="KFK28" s="46"/>
      <c r="KFL28" s="10"/>
      <c r="KFM28" s="10"/>
      <c r="KFN28" s="47"/>
      <c r="KFO28" s="40"/>
      <c r="KFP28" s="40"/>
      <c r="KFQ28" s="5"/>
      <c r="KFR28" s="5"/>
      <c r="KFS28" s="10"/>
      <c r="KFT28" s="10"/>
      <c r="KFU28" s="10"/>
      <c r="KFV28" s="10"/>
      <c r="KFW28" s="10"/>
      <c r="KFX28" s="45"/>
      <c r="KFY28" s="10"/>
      <c r="KFZ28" s="10"/>
      <c r="KGA28" s="46"/>
      <c r="KGB28" s="10"/>
      <c r="KGC28" s="10"/>
      <c r="KGD28" s="47"/>
      <c r="KGE28" s="40"/>
      <c r="KGF28" s="40"/>
      <c r="KGG28" s="5"/>
      <c r="KGH28" s="5"/>
      <c r="KGI28" s="10"/>
      <c r="KGJ28" s="10"/>
      <c r="KGK28" s="10"/>
      <c r="KGL28" s="10"/>
      <c r="KGM28" s="10"/>
      <c r="KGN28" s="45"/>
      <c r="KGO28" s="10"/>
      <c r="KGP28" s="10"/>
      <c r="KGQ28" s="46"/>
      <c r="KGR28" s="10"/>
      <c r="KGS28" s="10"/>
      <c r="KGT28" s="47"/>
      <c r="KGU28" s="40"/>
      <c r="KGV28" s="40"/>
      <c r="KGW28" s="5"/>
      <c r="KGX28" s="5"/>
      <c r="KGY28" s="10"/>
      <c r="KGZ28" s="10"/>
      <c r="KHA28" s="10"/>
      <c r="KHB28" s="10"/>
      <c r="KHC28" s="10"/>
      <c r="KHD28" s="45"/>
      <c r="KHE28" s="10"/>
      <c r="KHF28" s="10"/>
      <c r="KHG28" s="46"/>
      <c r="KHH28" s="10"/>
      <c r="KHI28" s="10"/>
      <c r="KHJ28" s="47"/>
      <c r="KHK28" s="40"/>
      <c r="KHL28" s="40"/>
      <c r="KHM28" s="5"/>
      <c r="KHN28" s="5"/>
      <c r="KHO28" s="10"/>
      <c r="KHP28" s="10"/>
      <c r="KHQ28" s="10"/>
      <c r="KHR28" s="10"/>
      <c r="KHS28" s="10"/>
      <c r="KHT28" s="45"/>
      <c r="KHU28" s="10"/>
      <c r="KHV28" s="10"/>
      <c r="KHW28" s="46"/>
      <c r="KHX28" s="10"/>
      <c r="KHY28" s="10"/>
      <c r="KHZ28" s="47"/>
      <c r="KIA28" s="40"/>
      <c r="KIB28" s="40"/>
      <c r="KIC28" s="5"/>
      <c r="KID28" s="5"/>
      <c r="KIE28" s="10"/>
      <c r="KIF28" s="10"/>
      <c r="KIG28" s="10"/>
      <c r="KIH28" s="10"/>
      <c r="KII28" s="10"/>
      <c r="KIJ28" s="45"/>
      <c r="KIK28" s="10"/>
      <c r="KIL28" s="10"/>
      <c r="KIM28" s="46"/>
      <c r="KIN28" s="10"/>
      <c r="KIO28" s="10"/>
      <c r="KIP28" s="47"/>
      <c r="KIQ28" s="40"/>
      <c r="KIR28" s="40"/>
      <c r="KIS28" s="5"/>
      <c r="KIT28" s="5"/>
      <c r="KIU28" s="10"/>
      <c r="KIV28" s="10"/>
      <c r="KIW28" s="10"/>
      <c r="KIX28" s="10"/>
      <c r="KIY28" s="10"/>
      <c r="KIZ28" s="45"/>
      <c r="KJA28" s="10"/>
      <c r="KJB28" s="10"/>
      <c r="KJC28" s="46"/>
      <c r="KJD28" s="10"/>
      <c r="KJE28" s="10"/>
      <c r="KJF28" s="47"/>
      <c r="KJG28" s="40"/>
      <c r="KJH28" s="40"/>
      <c r="KJI28" s="5"/>
      <c r="KJJ28" s="5"/>
      <c r="KJK28" s="10"/>
      <c r="KJL28" s="10"/>
      <c r="KJM28" s="10"/>
      <c r="KJN28" s="10"/>
      <c r="KJO28" s="10"/>
      <c r="KJP28" s="45"/>
      <c r="KJQ28" s="10"/>
      <c r="KJR28" s="10"/>
      <c r="KJS28" s="46"/>
      <c r="KJT28" s="10"/>
      <c r="KJU28" s="10"/>
      <c r="KJV28" s="47"/>
      <c r="KJW28" s="40"/>
      <c r="KJX28" s="40"/>
      <c r="KJY28" s="5"/>
      <c r="KJZ28" s="5"/>
      <c r="KKA28" s="10"/>
      <c r="KKB28" s="10"/>
      <c r="KKC28" s="10"/>
      <c r="KKD28" s="10"/>
      <c r="KKE28" s="10"/>
      <c r="KKF28" s="45"/>
      <c r="KKG28" s="10"/>
      <c r="KKH28" s="10"/>
      <c r="KKI28" s="46"/>
      <c r="KKJ28" s="10"/>
      <c r="KKK28" s="10"/>
      <c r="KKL28" s="47"/>
      <c r="KKM28" s="40"/>
      <c r="KKN28" s="40"/>
      <c r="KKO28" s="5"/>
      <c r="KKP28" s="5"/>
      <c r="KKQ28" s="10"/>
      <c r="KKR28" s="10"/>
      <c r="KKS28" s="10"/>
      <c r="KKT28" s="10"/>
      <c r="KKU28" s="10"/>
      <c r="KKV28" s="45"/>
      <c r="KKW28" s="10"/>
      <c r="KKX28" s="10"/>
      <c r="KKY28" s="46"/>
      <c r="KKZ28" s="10"/>
      <c r="KLA28" s="10"/>
      <c r="KLB28" s="47"/>
      <c r="KLC28" s="40"/>
      <c r="KLD28" s="40"/>
      <c r="KLE28" s="5"/>
      <c r="KLF28" s="5"/>
      <c r="KLG28" s="10"/>
      <c r="KLH28" s="10"/>
      <c r="KLI28" s="10"/>
      <c r="KLJ28" s="10"/>
      <c r="KLK28" s="10"/>
      <c r="KLL28" s="45"/>
      <c r="KLM28" s="10"/>
      <c r="KLN28" s="10"/>
      <c r="KLO28" s="46"/>
      <c r="KLP28" s="10"/>
      <c r="KLQ28" s="10"/>
      <c r="KLR28" s="47"/>
      <c r="KLS28" s="40"/>
      <c r="KLT28" s="40"/>
      <c r="KLU28" s="5"/>
      <c r="KLV28" s="5"/>
      <c r="KLW28" s="10"/>
      <c r="KLX28" s="10"/>
      <c r="KLY28" s="10"/>
      <c r="KLZ28" s="10"/>
      <c r="KMA28" s="10"/>
      <c r="KMB28" s="45"/>
      <c r="KMC28" s="10"/>
      <c r="KMD28" s="10"/>
      <c r="KME28" s="46"/>
      <c r="KMF28" s="10"/>
      <c r="KMG28" s="10"/>
      <c r="KMH28" s="47"/>
      <c r="KMI28" s="40"/>
      <c r="KMJ28" s="40"/>
      <c r="KMK28" s="5"/>
      <c r="KML28" s="5"/>
      <c r="KMM28" s="10"/>
      <c r="KMN28" s="10"/>
      <c r="KMO28" s="10"/>
      <c r="KMP28" s="10"/>
      <c r="KMQ28" s="10"/>
      <c r="KMR28" s="45"/>
      <c r="KMS28" s="10"/>
      <c r="KMT28" s="10"/>
      <c r="KMU28" s="46"/>
      <c r="KMV28" s="10"/>
      <c r="KMW28" s="10"/>
      <c r="KMX28" s="47"/>
      <c r="KMY28" s="40"/>
      <c r="KMZ28" s="40"/>
      <c r="KNA28" s="5"/>
      <c r="KNB28" s="5"/>
      <c r="KNC28" s="10"/>
      <c r="KND28" s="10"/>
      <c r="KNE28" s="10"/>
      <c r="KNF28" s="10"/>
      <c r="KNG28" s="10"/>
      <c r="KNH28" s="45"/>
      <c r="KNI28" s="10"/>
      <c r="KNJ28" s="10"/>
      <c r="KNK28" s="46"/>
      <c r="KNL28" s="10"/>
      <c r="KNM28" s="10"/>
      <c r="KNN28" s="47"/>
      <c r="KNO28" s="40"/>
      <c r="KNP28" s="40"/>
      <c r="KNQ28" s="5"/>
      <c r="KNR28" s="5"/>
      <c r="KNS28" s="10"/>
      <c r="KNT28" s="10"/>
      <c r="KNU28" s="10"/>
      <c r="KNV28" s="10"/>
      <c r="KNW28" s="10"/>
      <c r="KNX28" s="45"/>
      <c r="KNY28" s="10"/>
      <c r="KNZ28" s="10"/>
      <c r="KOA28" s="46"/>
      <c r="KOB28" s="10"/>
      <c r="KOC28" s="10"/>
      <c r="KOD28" s="47"/>
      <c r="KOE28" s="40"/>
      <c r="KOF28" s="40"/>
      <c r="KOG28" s="5"/>
      <c r="KOH28" s="5"/>
      <c r="KOI28" s="10"/>
      <c r="KOJ28" s="10"/>
      <c r="KOK28" s="10"/>
      <c r="KOL28" s="10"/>
      <c r="KOM28" s="10"/>
      <c r="KON28" s="45"/>
      <c r="KOO28" s="10"/>
      <c r="KOP28" s="10"/>
      <c r="KOQ28" s="46"/>
      <c r="KOR28" s="10"/>
      <c r="KOS28" s="10"/>
      <c r="KOT28" s="47"/>
      <c r="KOU28" s="40"/>
      <c r="KOV28" s="40"/>
      <c r="KOW28" s="5"/>
      <c r="KOX28" s="5"/>
      <c r="KOY28" s="10"/>
      <c r="KOZ28" s="10"/>
      <c r="KPA28" s="10"/>
      <c r="KPB28" s="10"/>
      <c r="KPC28" s="10"/>
      <c r="KPD28" s="45"/>
      <c r="KPE28" s="10"/>
      <c r="KPF28" s="10"/>
      <c r="KPG28" s="46"/>
      <c r="KPH28" s="10"/>
      <c r="KPI28" s="10"/>
      <c r="KPJ28" s="47"/>
      <c r="KPK28" s="40"/>
      <c r="KPL28" s="40"/>
      <c r="KPM28" s="5"/>
      <c r="KPN28" s="5"/>
      <c r="KPO28" s="10"/>
      <c r="KPP28" s="10"/>
      <c r="KPQ28" s="10"/>
      <c r="KPR28" s="10"/>
      <c r="KPS28" s="10"/>
      <c r="KPT28" s="45"/>
      <c r="KPU28" s="10"/>
      <c r="KPV28" s="10"/>
      <c r="KPW28" s="46"/>
      <c r="KPX28" s="10"/>
      <c r="KPY28" s="10"/>
      <c r="KPZ28" s="47"/>
      <c r="KQA28" s="40"/>
      <c r="KQB28" s="40"/>
      <c r="KQC28" s="5"/>
      <c r="KQD28" s="5"/>
      <c r="KQE28" s="10"/>
      <c r="KQF28" s="10"/>
      <c r="KQG28" s="10"/>
      <c r="KQH28" s="10"/>
      <c r="KQI28" s="10"/>
      <c r="KQJ28" s="45"/>
      <c r="KQK28" s="10"/>
      <c r="KQL28" s="10"/>
      <c r="KQM28" s="46"/>
      <c r="KQN28" s="10"/>
      <c r="KQO28" s="10"/>
      <c r="KQP28" s="47"/>
      <c r="KQQ28" s="40"/>
      <c r="KQR28" s="40"/>
      <c r="KQS28" s="5"/>
      <c r="KQT28" s="5"/>
      <c r="KQU28" s="10"/>
      <c r="KQV28" s="10"/>
      <c r="KQW28" s="10"/>
      <c r="KQX28" s="10"/>
      <c r="KQY28" s="10"/>
      <c r="KQZ28" s="45"/>
      <c r="KRA28" s="10"/>
      <c r="KRB28" s="10"/>
      <c r="KRC28" s="46"/>
      <c r="KRD28" s="10"/>
      <c r="KRE28" s="10"/>
      <c r="KRF28" s="47"/>
      <c r="KRG28" s="40"/>
      <c r="KRH28" s="40"/>
      <c r="KRI28" s="5"/>
      <c r="KRJ28" s="5"/>
      <c r="KRK28" s="10"/>
      <c r="KRL28" s="10"/>
      <c r="KRM28" s="10"/>
      <c r="KRN28" s="10"/>
      <c r="KRO28" s="10"/>
      <c r="KRP28" s="45"/>
      <c r="KRQ28" s="10"/>
      <c r="KRR28" s="10"/>
      <c r="KRS28" s="46"/>
      <c r="KRT28" s="10"/>
      <c r="KRU28" s="10"/>
      <c r="KRV28" s="47"/>
      <c r="KRW28" s="40"/>
      <c r="KRX28" s="40"/>
      <c r="KRY28" s="5"/>
      <c r="KRZ28" s="5"/>
      <c r="KSA28" s="10"/>
      <c r="KSB28" s="10"/>
      <c r="KSC28" s="10"/>
      <c r="KSD28" s="10"/>
      <c r="KSE28" s="10"/>
      <c r="KSF28" s="45"/>
      <c r="KSG28" s="10"/>
      <c r="KSH28" s="10"/>
      <c r="KSI28" s="46"/>
      <c r="KSJ28" s="10"/>
      <c r="KSK28" s="10"/>
      <c r="KSL28" s="47"/>
      <c r="KSM28" s="40"/>
      <c r="KSN28" s="40"/>
      <c r="KSO28" s="5"/>
      <c r="KSP28" s="5"/>
      <c r="KSQ28" s="10"/>
      <c r="KSR28" s="10"/>
      <c r="KSS28" s="10"/>
      <c r="KST28" s="10"/>
      <c r="KSU28" s="10"/>
      <c r="KSV28" s="45"/>
      <c r="KSW28" s="10"/>
      <c r="KSX28" s="10"/>
      <c r="KSY28" s="46"/>
      <c r="KSZ28" s="10"/>
      <c r="KTA28" s="10"/>
      <c r="KTB28" s="47"/>
      <c r="KTC28" s="40"/>
      <c r="KTD28" s="40"/>
      <c r="KTE28" s="5"/>
      <c r="KTF28" s="5"/>
      <c r="KTG28" s="10"/>
      <c r="KTH28" s="10"/>
      <c r="KTI28" s="10"/>
      <c r="KTJ28" s="10"/>
      <c r="KTK28" s="10"/>
      <c r="KTL28" s="45"/>
      <c r="KTM28" s="10"/>
      <c r="KTN28" s="10"/>
      <c r="KTO28" s="46"/>
      <c r="KTP28" s="10"/>
      <c r="KTQ28" s="10"/>
      <c r="KTR28" s="47"/>
      <c r="KTS28" s="40"/>
      <c r="KTT28" s="40"/>
      <c r="KTU28" s="5"/>
      <c r="KTV28" s="5"/>
      <c r="KTW28" s="10"/>
      <c r="KTX28" s="10"/>
      <c r="KTY28" s="10"/>
      <c r="KTZ28" s="10"/>
      <c r="KUA28" s="10"/>
      <c r="KUB28" s="45"/>
      <c r="KUC28" s="10"/>
      <c r="KUD28" s="10"/>
      <c r="KUE28" s="46"/>
      <c r="KUF28" s="10"/>
      <c r="KUG28" s="10"/>
      <c r="KUH28" s="47"/>
      <c r="KUI28" s="40"/>
      <c r="KUJ28" s="40"/>
      <c r="KUK28" s="5"/>
      <c r="KUL28" s="5"/>
      <c r="KUM28" s="10"/>
      <c r="KUN28" s="10"/>
      <c r="KUO28" s="10"/>
      <c r="KUP28" s="10"/>
      <c r="KUQ28" s="10"/>
      <c r="KUR28" s="45"/>
      <c r="KUS28" s="10"/>
      <c r="KUT28" s="10"/>
      <c r="KUU28" s="46"/>
      <c r="KUV28" s="10"/>
      <c r="KUW28" s="10"/>
      <c r="KUX28" s="47"/>
      <c r="KUY28" s="40"/>
      <c r="KUZ28" s="40"/>
      <c r="KVA28" s="5"/>
      <c r="KVB28" s="5"/>
      <c r="KVC28" s="10"/>
      <c r="KVD28" s="10"/>
      <c r="KVE28" s="10"/>
      <c r="KVF28" s="10"/>
      <c r="KVG28" s="10"/>
      <c r="KVH28" s="45"/>
      <c r="KVI28" s="10"/>
      <c r="KVJ28" s="10"/>
      <c r="KVK28" s="46"/>
      <c r="KVL28" s="10"/>
      <c r="KVM28" s="10"/>
      <c r="KVN28" s="47"/>
      <c r="KVO28" s="40"/>
      <c r="KVP28" s="40"/>
      <c r="KVQ28" s="5"/>
      <c r="KVR28" s="5"/>
      <c r="KVS28" s="10"/>
      <c r="KVT28" s="10"/>
      <c r="KVU28" s="10"/>
      <c r="KVV28" s="10"/>
      <c r="KVW28" s="10"/>
      <c r="KVX28" s="45"/>
      <c r="KVY28" s="10"/>
      <c r="KVZ28" s="10"/>
      <c r="KWA28" s="46"/>
      <c r="KWB28" s="10"/>
      <c r="KWC28" s="10"/>
      <c r="KWD28" s="47"/>
      <c r="KWE28" s="40"/>
      <c r="KWF28" s="40"/>
      <c r="KWG28" s="5"/>
      <c r="KWH28" s="5"/>
      <c r="KWI28" s="10"/>
      <c r="KWJ28" s="10"/>
      <c r="KWK28" s="10"/>
      <c r="KWL28" s="10"/>
      <c r="KWM28" s="10"/>
      <c r="KWN28" s="45"/>
      <c r="KWO28" s="10"/>
      <c r="KWP28" s="10"/>
      <c r="KWQ28" s="46"/>
      <c r="KWR28" s="10"/>
      <c r="KWS28" s="10"/>
      <c r="KWT28" s="47"/>
      <c r="KWU28" s="40"/>
      <c r="KWV28" s="40"/>
      <c r="KWW28" s="5"/>
      <c r="KWX28" s="5"/>
      <c r="KWY28" s="10"/>
      <c r="KWZ28" s="10"/>
      <c r="KXA28" s="10"/>
      <c r="KXB28" s="10"/>
      <c r="KXC28" s="10"/>
      <c r="KXD28" s="45"/>
      <c r="KXE28" s="10"/>
      <c r="KXF28" s="10"/>
      <c r="KXG28" s="46"/>
      <c r="KXH28" s="10"/>
      <c r="KXI28" s="10"/>
      <c r="KXJ28" s="47"/>
      <c r="KXK28" s="40"/>
      <c r="KXL28" s="40"/>
      <c r="KXM28" s="5"/>
      <c r="KXN28" s="5"/>
      <c r="KXO28" s="10"/>
      <c r="KXP28" s="10"/>
      <c r="KXQ28" s="10"/>
      <c r="KXR28" s="10"/>
      <c r="KXS28" s="10"/>
      <c r="KXT28" s="45"/>
      <c r="KXU28" s="10"/>
      <c r="KXV28" s="10"/>
      <c r="KXW28" s="46"/>
      <c r="KXX28" s="10"/>
      <c r="KXY28" s="10"/>
      <c r="KXZ28" s="47"/>
      <c r="KYA28" s="40"/>
      <c r="KYB28" s="40"/>
      <c r="KYC28" s="5"/>
      <c r="KYD28" s="5"/>
      <c r="KYE28" s="10"/>
      <c r="KYF28" s="10"/>
      <c r="KYG28" s="10"/>
      <c r="KYH28" s="10"/>
      <c r="KYI28" s="10"/>
      <c r="KYJ28" s="45"/>
      <c r="KYK28" s="10"/>
      <c r="KYL28" s="10"/>
      <c r="KYM28" s="46"/>
      <c r="KYN28" s="10"/>
      <c r="KYO28" s="10"/>
      <c r="KYP28" s="47"/>
      <c r="KYQ28" s="40"/>
      <c r="KYR28" s="40"/>
    </row>
    <row r="29" spans="1:8104" ht="15.75" customHeight="1" x14ac:dyDescent="0.2">
      <c r="A29" s="15"/>
      <c r="B29" s="17" t="s">
        <v>13</v>
      </c>
      <c r="C29" s="56">
        <v>40505</v>
      </c>
      <c r="D29" s="56">
        <f>64795-C29</f>
        <v>24290</v>
      </c>
      <c r="E29" s="56">
        <v>21328</v>
      </c>
      <c r="F29" s="56">
        <v>28879</v>
      </c>
      <c r="G29" s="56">
        <v>23259</v>
      </c>
      <c r="H29" s="56">
        <v>21458</v>
      </c>
      <c r="I29" s="56"/>
      <c r="J29" s="56"/>
      <c r="K29" s="56"/>
      <c r="L29" s="56"/>
      <c r="M29" s="56"/>
      <c r="N29" s="56"/>
      <c r="O29" s="75">
        <f>SUM(C29:N29)</f>
        <v>159719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 t="s">
        <v>0</v>
      </c>
      <c r="B30" s="21" t="s">
        <v>37</v>
      </c>
      <c r="C30" s="56">
        <v>38661</v>
      </c>
      <c r="D30" s="56">
        <f>70785-C30</f>
        <v>32124</v>
      </c>
      <c r="E30" s="56">
        <v>24886</v>
      </c>
      <c r="F30" s="56">
        <v>28363</v>
      </c>
      <c r="G30" s="56">
        <v>28743</v>
      </c>
      <c r="H30" s="56">
        <v>29998</v>
      </c>
      <c r="I30" s="56"/>
      <c r="J30" s="56"/>
      <c r="K30" s="56"/>
      <c r="L30" s="56"/>
      <c r="M30" s="56"/>
      <c r="N30" s="56"/>
      <c r="O30" s="75">
        <f>SUM(C30:N30)</f>
        <v>182775</v>
      </c>
      <c r="P30" s="40"/>
      <c r="Q30" s="10"/>
      <c r="R30" s="10"/>
      <c r="S30" s="46"/>
      <c r="T30" s="10"/>
      <c r="U30" s="10"/>
      <c r="V30" s="39"/>
      <c r="W30" s="40"/>
      <c r="X30" s="40"/>
      <c r="Y30" s="5"/>
      <c r="Z30" s="44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39"/>
      <c r="AM30" s="40"/>
      <c r="AN30" s="40"/>
      <c r="AO30" s="5"/>
      <c r="AP30" s="44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39"/>
      <c r="BC30" s="40"/>
      <c r="BD30" s="40"/>
      <c r="BE30" s="5"/>
      <c r="BF30" s="44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39"/>
      <c r="BS30" s="40"/>
      <c r="BT30" s="40"/>
      <c r="BU30" s="5"/>
      <c r="BV30" s="44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39"/>
      <c r="CI30" s="40"/>
      <c r="CJ30" s="40"/>
      <c r="CK30" s="5"/>
      <c r="CL30" s="44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39"/>
      <c r="CY30" s="40"/>
      <c r="CZ30" s="40"/>
      <c r="DA30" s="5"/>
      <c r="DB30" s="44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39"/>
      <c r="DO30" s="40"/>
      <c r="DP30" s="40"/>
      <c r="DQ30" s="5"/>
      <c r="DR30" s="44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39"/>
      <c r="EE30" s="40"/>
      <c r="EF30" s="40"/>
      <c r="EG30" s="5"/>
      <c r="EH30" s="44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39"/>
      <c r="EU30" s="40"/>
      <c r="EV30" s="40"/>
      <c r="EW30" s="5"/>
      <c r="EX30" s="44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39"/>
      <c r="FK30" s="40"/>
      <c r="FL30" s="40"/>
      <c r="FM30" s="5"/>
      <c r="FN30" s="44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39"/>
      <c r="GA30" s="40"/>
      <c r="GB30" s="40"/>
      <c r="GC30" s="5"/>
      <c r="GD30" s="44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39"/>
      <c r="GQ30" s="40"/>
      <c r="GR30" s="40"/>
      <c r="GS30" s="5"/>
      <c r="GT30" s="44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39"/>
      <c r="HG30" s="40"/>
      <c r="HH30" s="40"/>
      <c r="HI30" s="5"/>
      <c r="HJ30" s="44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39"/>
      <c r="HW30" s="40"/>
      <c r="HX30" s="40"/>
      <c r="HY30" s="5"/>
      <c r="HZ30" s="44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39"/>
      <c r="IM30" s="40"/>
      <c r="IN30" s="40"/>
      <c r="IO30" s="5"/>
      <c r="IP30" s="44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39"/>
      <c r="JC30" s="40"/>
      <c r="JD30" s="40"/>
      <c r="JE30" s="5"/>
      <c r="JF30" s="44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39"/>
      <c r="JS30" s="40"/>
      <c r="JT30" s="40"/>
      <c r="JU30" s="5"/>
      <c r="JV30" s="44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39"/>
      <c r="KI30" s="40"/>
      <c r="KJ30" s="40"/>
      <c r="KK30" s="5"/>
      <c r="KL30" s="44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39"/>
      <c r="KY30" s="40"/>
      <c r="KZ30" s="40"/>
      <c r="LA30" s="5"/>
      <c r="LB30" s="44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39"/>
      <c r="LO30" s="40"/>
      <c r="LP30" s="40"/>
      <c r="LQ30" s="5"/>
      <c r="LR30" s="44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39"/>
      <c r="ME30" s="40"/>
      <c r="MF30" s="40"/>
      <c r="MG30" s="5"/>
      <c r="MH30" s="44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39"/>
      <c r="MU30" s="40"/>
      <c r="MV30" s="40"/>
      <c r="MW30" s="5"/>
      <c r="MX30" s="44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39"/>
      <c r="NK30" s="40"/>
      <c r="NL30" s="40"/>
      <c r="NM30" s="5"/>
      <c r="NN30" s="44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39"/>
      <c r="OA30" s="40"/>
      <c r="OB30" s="40"/>
      <c r="OC30" s="5"/>
      <c r="OD30" s="44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39"/>
      <c r="OQ30" s="40"/>
      <c r="OR30" s="40"/>
      <c r="OS30" s="5"/>
      <c r="OT30" s="44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39"/>
      <c r="PG30" s="40"/>
      <c r="PH30" s="40"/>
      <c r="PI30" s="5"/>
      <c r="PJ30" s="44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39"/>
      <c r="PW30" s="40"/>
      <c r="PX30" s="40"/>
      <c r="PY30" s="5"/>
      <c r="PZ30" s="44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39"/>
      <c r="QM30" s="40"/>
      <c r="QN30" s="40"/>
      <c r="QO30" s="5"/>
      <c r="QP30" s="44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39"/>
      <c r="RC30" s="40"/>
      <c r="RD30" s="40"/>
      <c r="RE30" s="5"/>
      <c r="RF30" s="44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39"/>
      <c r="RS30" s="40"/>
      <c r="RT30" s="40"/>
      <c r="RU30" s="5"/>
      <c r="RV30" s="44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39"/>
      <c r="SI30" s="40"/>
      <c r="SJ30" s="40"/>
      <c r="SK30" s="5"/>
      <c r="SL30" s="44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39"/>
      <c r="SY30" s="40"/>
      <c r="SZ30" s="40"/>
      <c r="TA30" s="5"/>
      <c r="TB30" s="44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39"/>
      <c r="TO30" s="40"/>
      <c r="TP30" s="40"/>
      <c r="TQ30" s="5"/>
      <c r="TR30" s="44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39"/>
      <c r="UE30" s="40"/>
      <c r="UF30" s="40"/>
      <c r="UG30" s="5"/>
      <c r="UH30" s="44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39"/>
      <c r="UU30" s="40"/>
      <c r="UV30" s="40"/>
      <c r="UW30" s="5"/>
      <c r="UX30" s="44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39"/>
      <c r="VK30" s="40"/>
      <c r="VL30" s="40"/>
      <c r="VM30" s="5"/>
      <c r="VN30" s="44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39"/>
      <c r="WA30" s="40"/>
      <c r="WB30" s="40"/>
      <c r="WC30" s="5"/>
      <c r="WD30" s="44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39"/>
      <c r="WQ30" s="40"/>
      <c r="WR30" s="40"/>
      <c r="WS30" s="5"/>
      <c r="WT30" s="44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39"/>
      <c r="XG30" s="40"/>
      <c r="XH30" s="40"/>
      <c r="XI30" s="5"/>
      <c r="XJ30" s="44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39"/>
      <c r="XW30" s="40"/>
      <c r="XX30" s="40"/>
      <c r="XY30" s="5"/>
      <c r="XZ30" s="44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39"/>
      <c r="YM30" s="40"/>
      <c r="YN30" s="40"/>
      <c r="YO30" s="5"/>
      <c r="YP30" s="44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39"/>
      <c r="ZC30" s="40"/>
      <c r="ZD30" s="40"/>
      <c r="ZE30" s="5"/>
      <c r="ZF30" s="44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39"/>
      <c r="ZS30" s="40"/>
      <c r="ZT30" s="40"/>
      <c r="ZU30" s="5"/>
      <c r="ZV30" s="44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39"/>
      <c r="AAI30" s="40"/>
      <c r="AAJ30" s="40"/>
      <c r="AAK30" s="5"/>
      <c r="AAL30" s="44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39"/>
      <c r="AAY30" s="40"/>
      <c r="AAZ30" s="40"/>
      <c r="ABA30" s="5"/>
      <c r="ABB30" s="44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39"/>
      <c r="ABO30" s="40"/>
      <c r="ABP30" s="40"/>
      <c r="ABQ30" s="5"/>
      <c r="ABR30" s="44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39"/>
      <c r="ACE30" s="40"/>
      <c r="ACF30" s="40"/>
      <c r="ACG30" s="5"/>
      <c r="ACH30" s="44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39"/>
      <c r="ACU30" s="40"/>
      <c r="ACV30" s="40"/>
      <c r="ACW30" s="5"/>
      <c r="ACX30" s="44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39"/>
      <c r="ADK30" s="40"/>
      <c r="ADL30" s="40"/>
      <c r="ADM30" s="5"/>
      <c r="ADN30" s="44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39"/>
      <c r="AEA30" s="40"/>
      <c r="AEB30" s="40"/>
      <c r="AEC30" s="5"/>
      <c r="AED30" s="44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39"/>
      <c r="AEQ30" s="40"/>
      <c r="AER30" s="40"/>
      <c r="AES30" s="5"/>
      <c r="AET30" s="44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39"/>
      <c r="AFG30" s="40"/>
      <c r="AFH30" s="40"/>
      <c r="AFI30" s="5"/>
      <c r="AFJ30" s="44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39"/>
      <c r="AFW30" s="40"/>
      <c r="AFX30" s="40"/>
      <c r="AFY30" s="5"/>
      <c r="AFZ30" s="44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39"/>
      <c r="AGM30" s="40"/>
      <c r="AGN30" s="40"/>
      <c r="AGO30" s="5"/>
      <c r="AGP30" s="44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39"/>
      <c r="AHC30" s="40"/>
      <c r="AHD30" s="40"/>
      <c r="AHE30" s="5"/>
      <c r="AHF30" s="44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39"/>
      <c r="AHS30" s="40"/>
      <c r="AHT30" s="40"/>
      <c r="AHU30" s="5"/>
      <c r="AHV30" s="44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39"/>
      <c r="AII30" s="40"/>
      <c r="AIJ30" s="40"/>
      <c r="AIK30" s="5"/>
      <c r="AIL30" s="44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39"/>
      <c r="AIY30" s="40"/>
      <c r="AIZ30" s="40"/>
      <c r="AJA30" s="5"/>
      <c r="AJB30" s="44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39"/>
      <c r="AJO30" s="40"/>
      <c r="AJP30" s="40"/>
      <c r="AJQ30" s="5"/>
      <c r="AJR30" s="44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39"/>
      <c r="AKE30" s="40"/>
      <c r="AKF30" s="40"/>
      <c r="AKG30" s="5"/>
      <c r="AKH30" s="44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39"/>
      <c r="AKU30" s="40"/>
      <c r="AKV30" s="40"/>
      <c r="AKW30" s="5"/>
      <c r="AKX30" s="44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39"/>
      <c r="ALK30" s="40"/>
      <c r="ALL30" s="40"/>
      <c r="ALM30" s="5"/>
      <c r="ALN30" s="44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39"/>
      <c r="AMA30" s="40"/>
      <c r="AMB30" s="40"/>
      <c r="AMC30" s="5"/>
      <c r="AMD30" s="44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39"/>
      <c r="AMQ30" s="40"/>
      <c r="AMR30" s="40"/>
      <c r="AMS30" s="5"/>
      <c r="AMT30" s="44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39"/>
      <c r="ANG30" s="40"/>
      <c r="ANH30" s="40"/>
      <c r="ANI30" s="5"/>
      <c r="ANJ30" s="44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39"/>
      <c r="ANW30" s="40"/>
      <c r="ANX30" s="40"/>
      <c r="ANY30" s="5"/>
      <c r="ANZ30" s="44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39"/>
      <c r="AOM30" s="40"/>
      <c r="AON30" s="40"/>
      <c r="AOO30" s="5"/>
      <c r="AOP30" s="44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39"/>
      <c r="APC30" s="40"/>
      <c r="APD30" s="40"/>
      <c r="APE30" s="5"/>
      <c r="APF30" s="44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39"/>
      <c r="APS30" s="40"/>
      <c r="APT30" s="40"/>
      <c r="APU30" s="5"/>
      <c r="APV30" s="44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39"/>
      <c r="AQI30" s="40"/>
      <c r="AQJ30" s="40"/>
      <c r="AQK30" s="5"/>
      <c r="AQL30" s="44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39"/>
      <c r="AQY30" s="40"/>
      <c r="AQZ30" s="40"/>
      <c r="ARA30" s="5"/>
      <c r="ARB30" s="44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39"/>
      <c r="ARO30" s="40"/>
      <c r="ARP30" s="40"/>
      <c r="ARQ30" s="5"/>
      <c r="ARR30" s="44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39"/>
      <c r="ASE30" s="40"/>
      <c r="ASF30" s="40"/>
      <c r="ASG30" s="5"/>
      <c r="ASH30" s="44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39"/>
      <c r="ASU30" s="40"/>
      <c r="ASV30" s="40"/>
      <c r="ASW30" s="5"/>
      <c r="ASX30" s="44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39"/>
      <c r="ATK30" s="40"/>
      <c r="ATL30" s="40"/>
      <c r="ATM30" s="5"/>
      <c r="ATN30" s="44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39"/>
      <c r="AUA30" s="40"/>
      <c r="AUB30" s="40"/>
      <c r="AUC30" s="5"/>
      <c r="AUD30" s="44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39"/>
      <c r="AUQ30" s="40"/>
      <c r="AUR30" s="40"/>
      <c r="AUS30" s="5"/>
      <c r="AUT30" s="44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39"/>
      <c r="AVG30" s="40"/>
      <c r="AVH30" s="40"/>
      <c r="AVI30" s="5"/>
      <c r="AVJ30" s="44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39"/>
      <c r="AVW30" s="40"/>
      <c r="AVX30" s="40"/>
      <c r="AVY30" s="5"/>
      <c r="AVZ30" s="44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39"/>
      <c r="AWM30" s="40"/>
      <c r="AWN30" s="40"/>
      <c r="AWO30" s="5"/>
      <c r="AWP30" s="44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39"/>
      <c r="AXC30" s="40"/>
      <c r="AXD30" s="40"/>
      <c r="AXE30" s="5"/>
      <c r="AXF30" s="44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39"/>
      <c r="AXS30" s="40"/>
      <c r="AXT30" s="40"/>
      <c r="AXU30" s="5"/>
      <c r="AXV30" s="44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39"/>
      <c r="AYI30" s="40"/>
      <c r="AYJ30" s="40"/>
      <c r="AYK30" s="5"/>
      <c r="AYL30" s="44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39"/>
      <c r="AYY30" s="40"/>
      <c r="AYZ30" s="40"/>
      <c r="AZA30" s="5"/>
      <c r="AZB30" s="44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39"/>
      <c r="AZO30" s="40"/>
      <c r="AZP30" s="40"/>
      <c r="AZQ30" s="5"/>
      <c r="AZR30" s="44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39"/>
      <c r="BAE30" s="40"/>
      <c r="BAF30" s="40"/>
      <c r="BAG30" s="5"/>
      <c r="BAH30" s="44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39"/>
      <c r="BAU30" s="40"/>
      <c r="BAV30" s="40"/>
      <c r="BAW30" s="5"/>
      <c r="BAX30" s="44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39"/>
      <c r="BBK30" s="40"/>
      <c r="BBL30" s="40"/>
      <c r="BBM30" s="5"/>
      <c r="BBN30" s="44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39"/>
      <c r="BCA30" s="40"/>
      <c r="BCB30" s="40"/>
      <c r="BCC30" s="5"/>
      <c r="BCD30" s="44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39"/>
      <c r="BCQ30" s="40"/>
      <c r="BCR30" s="40"/>
      <c r="BCS30" s="5"/>
      <c r="BCT30" s="44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39"/>
      <c r="BDG30" s="40"/>
      <c r="BDH30" s="40"/>
      <c r="BDI30" s="5"/>
      <c r="BDJ30" s="44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39"/>
      <c r="BDW30" s="40"/>
      <c r="BDX30" s="40"/>
      <c r="BDY30" s="5"/>
      <c r="BDZ30" s="44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39"/>
      <c r="BEM30" s="40"/>
      <c r="BEN30" s="40"/>
      <c r="BEO30" s="5"/>
      <c r="BEP30" s="44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39"/>
      <c r="BFC30" s="40"/>
      <c r="BFD30" s="40"/>
      <c r="BFE30" s="5"/>
      <c r="BFF30" s="44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39"/>
      <c r="BFS30" s="40"/>
      <c r="BFT30" s="40"/>
      <c r="BFU30" s="5"/>
      <c r="BFV30" s="44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39"/>
      <c r="BGI30" s="40"/>
      <c r="BGJ30" s="40"/>
      <c r="BGK30" s="5"/>
      <c r="BGL30" s="44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39"/>
      <c r="BGY30" s="40"/>
      <c r="BGZ30" s="40"/>
      <c r="BHA30" s="5"/>
      <c r="BHB30" s="44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39"/>
      <c r="BHO30" s="40"/>
      <c r="BHP30" s="40"/>
      <c r="BHQ30" s="5"/>
      <c r="BHR30" s="44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39"/>
      <c r="BIE30" s="40"/>
      <c r="BIF30" s="40"/>
      <c r="BIG30" s="5"/>
      <c r="BIH30" s="44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39"/>
      <c r="BIU30" s="40"/>
      <c r="BIV30" s="40"/>
      <c r="BIW30" s="5"/>
      <c r="BIX30" s="44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39"/>
      <c r="BJK30" s="40"/>
      <c r="BJL30" s="40"/>
      <c r="BJM30" s="5"/>
      <c r="BJN30" s="44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39"/>
      <c r="BKA30" s="40"/>
      <c r="BKB30" s="40"/>
      <c r="BKC30" s="5"/>
      <c r="BKD30" s="44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39"/>
      <c r="BKQ30" s="40"/>
      <c r="BKR30" s="40"/>
      <c r="BKS30" s="5"/>
      <c r="BKT30" s="44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39"/>
      <c r="BLG30" s="40"/>
      <c r="BLH30" s="40"/>
      <c r="BLI30" s="5"/>
      <c r="BLJ30" s="44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39"/>
      <c r="BLW30" s="40"/>
      <c r="BLX30" s="40"/>
      <c r="BLY30" s="5"/>
      <c r="BLZ30" s="44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39"/>
      <c r="BMM30" s="40"/>
      <c r="BMN30" s="40"/>
      <c r="BMO30" s="5"/>
      <c r="BMP30" s="44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39"/>
      <c r="BNC30" s="40"/>
      <c r="BND30" s="40"/>
      <c r="BNE30" s="5"/>
      <c r="BNF30" s="44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39"/>
      <c r="BNS30" s="40"/>
      <c r="BNT30" s="40"/>
      <c r="BNU30" s="5"/>
      <c r="BNV30" s="44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39"/>
      <c r="BOI30" s="40"/>
      <c r="BOJ30" s="40"/>
      <c r="BOK30" s="5"/>
      <c r="BOL30" s="44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39"/>
      <c r="BOY30" s="40"/>
      <c r="BOZ30" s="40"/>
      <c r="BPA30" s="5"/>
      <c r="BPB30" s="44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39"/>
      <c r="BPO30" s="40"/>
      <c r="BPP30" s="40"/>
      <c r="BPQ30" s="5"/>
      <c r="BPR30" s="44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39"/>
      <c r="BQE30" s="40"/>
      <c r="BQF30" s="40"/>
      <c r="BQG30" s="5"/>
      <c r="BQH30" s="44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39"/>
      <c r="BQU30" s="40"/>
      <c r="BQV30" s="40"/>
      <c r="BQW30" s="5"/>
      <c r="BQX30" s="44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39"/>
      <c r="BRK30" s="40"/>
      <c r="BRL30" s="40"/>
      <c r="BRM30" s="5"/>
      <c r="BRN30" s="44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39"/>
      <c r="BSA30" s="40"/>
      <c r="BSB30" s="40"/>
      <c r="BSC30" s="5"/>
      <c r="BSD30" s="44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39"/>
      <c r="BSQ30" s="40"/>
      <c r="BSR30" s="40"/>
      <c r="BSS30" s="5"/>
      <c r="BST30" s="44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39"/>
      <c r="BTG30" s="40"/>
      <c r="BTH30" s="40"/>
      <c r="BTI30" s="5"/>
      <c r="BTJ30" s="44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39"/>
      <c r="BTW30" s="40"/>
      <c r="BTX30" s="40"/>
      <c r="BTY30" s="5"/>
      <c r="BTZ30" s="44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39"/>
      <c r="BUM30" s="40"/>
      <c r="BUN30" s="40"/>
      <c r="BUO30" s="5"/>
      <c r="BUP30" s="44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39"/>
      <c r="BVC30" s="40"/>
      <c r="BVD30" s="40"/>
      <c r="BVE30" s="5"/>
      <c r="BVF30" s="44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39"/>
      <c r="BVS30" s="40"/>
      <c r="BVT30" s="40"/>
      <c r="BVU30" s="5"/>
      <c r="BVV30" s="44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39"/>
      <c r="BWI30" s="40"/>
      <c r="BWJ30" s="40"/>
      <c r="BWK30" s="5"/>
      <c r="BWL30" s="44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39"/>
      <c r="BWY30" s="40"/>
      <c r="BWZ30" s="40"/>
      <c r="BXA30" s="5"/>
      <c r="BXB30" s="44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39"/>
      <c r="BXO30" s="40"/>
      <c r="BXP30" s="40"/>
      <c r="BXQ30" s="5"/>
      <c r="BXR30" s="44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39"/>
      <c r="BYE30" s="40"/>
      <c r="BYF30" s="40"/>
      <c r="BYG30" s="5"/>
      <c r="BYH30" s="44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39"/>
      <c r="BYU30" s="40"/>
      <c r="BYV30" s="40"/>
      <c r="BYW30" s="5"/>
      <c r="BYX30" s="44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39"/>
      <c r="BZK30" s="40"/>
      <c r="BZL30" s="40"/>
      <c r="BZM30" s="5"/>
      <c r="BZN30" s="44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39"/>
      <c r="CAA30" s="40"/>
      <c r="CAB30" s="40"/>
      <c r="CAC30" s="5"/>
      <c r="CAD30" s="44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39"/>
      <c r="CAQ30" s="40"/>
      <c r="CAR30" s="40"/>
      <c r="CAS30" s="5"/>
      <c r="CAT30" s="44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39"/>
      <c r="CBG30" s="40"/>
      <c r="CBH30" s="40"/>
      <c r="CBI30" s="5"/>
      <c r="CBJ30" s="44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39"/>
      <c r="CBW30" s="40"/>
      <c r="CBX30" s="40"/>
      <c r="CBY30" s="5"/>
      <c r="CBZ30" s="44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39"/>
      <c r="CCM30" s="40"/>
      <c r="CCN30" s="40"/>
      <c r="CCO30" s="5"/>
      <c r="CCP30" s="44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39"/>
      <c r="CDC30" s="40"/>
      <c r="CDD30" s="40"/>
      <c r="CDE30" s="5"/>
      <c r="CDF30" s="44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39"/>
      <c r="CDS30" s="40"/>
      <c r="CDT30" s="40"/>
      <c r="CDU30" s="5"/>
      <c r="CDV30" s="44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39"/>
      <c r="CEI30" s="40"/>
      <c r="CEJ30" s="40"/>
      <c r="CEK30" s="5"/>
      <c r="CEL30" s="44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39"/>
      <c r="CEY30" s="40"/>
      <c r="CEZ30" s="40"/>
      <c r="CFA30" s="5"/>
      <c r="CFB30" s="44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39"/>
      <c r="CFO30" s="40"/>
      <c r="CFP30" s="40"/>
      <c r="CFQ30" s="5"/>
      <c r="CFR30" s="44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39"/>
      <c r="CGE30" s="40"/>
      <c r="CGF30" s="40"/>
      <c r="CGG30" s="5"/>
      <c r="CGH30" s="44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39"/>
      <c r="CGU30" s="40"/>
      <c r="CGV30" s="40"/>
      <c r="CGW30" s="5"/>
      <c r="CGX30" s="44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39"/>
      <c r="CHK30" s="40"/>
      <c r="CHL30" s="40"/>
      <c r="CHM30" s="5"/>
      <c r="CHN30" s="44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39"/>
      <c r="CIA30" s="40"/>
      <c r="CIB30" s="40"/>
      <c r="CIC30" s="5"/>
      <c r="CID30" s="44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39"/>
      <c r="CIQ30" s="40"/>
      <c r="CIR30" s="40"/>
      <c r="CIS30" s="5"/>
      <c r="CIT30" s="44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39"/>
      <c r="CJG30" s="40"/>
      <c r="CJH30" s="40"/>
      <c r="CJI30" s="5"/>
      <c r="CJJ30" s="44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39"/>
      <c r="CJW30" s="40"/>
      <c r="CJX30" s="40"/>
      <c r="CJY30" s="5"/>
      <c r="CJZ30" s="44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39"/>
      <c r="CKM30" s="40"/>
      <c r="CKN30" s="40"/>
      <c r="CKO30" s="5"/>
      <c r="CKP30" s="44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39"/>
      <c r="CLC30" s="40"/>
      <c r="CLD30" s="40"/>
      <c r="CLE30" s="5"/>
      <c r="CLF30" s="44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39"/>
      <c r="CLS30" s="40"/>
      <c r="CLT30" s="40"/>
      <c r="CLU30" s="5"/>
      <c r="CLV30" s="44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39"/>
      <c r="CMI30" s="40"/>
      <c r="CMJ30" s="40"/>
      <c r="CMK30" s="5"/>
      <c r="CML30" s="44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39"/>
      <c r="CMY30" s="40"/>
      <c r="CMZ30" s="40"/>
      <c r="CNA30" s="5"/>
      <c r="CNB30" s="44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39"/>
      <c r="CNO30" s="40"/>
      <c r="CNP30" s="40"/>
      <c r="CNQ30" s="5"/>
      <c r="CNR30" s="44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39"/>
      <c r="COE30" s="40"/>
      <c r="COF30" s="40"/>
      <c r="COG30" s="5"/>
      <c r="COH30" s="44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39"/>
      <c r="COU30" s="40"/>
      <c r="COV30" s="40"/>
      <c r="COW30" s="5"/>
      <c r="COX30" s="44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39"/>
      <c r="CPK30" s="40"/>
      <c r="CPL30" s="40"/>
      <c r="CPM30" s="5"/>
      <c r="CPN30" s="44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39"/>
      <c r="CQA30" s="40"/>
      <c r="CQB30" s="40"/>
      <c r="CQC30" s="5"/>
      <c r="CQD30" s="44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39"/>
      <c r="CQQ30" s="40"/>
      <c r="CQR30" s="40"/>
      <c r="CQS30" s="5"/>
      <c r="CQT30" s="44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39"/>
      <c r="CRG30" s="40"/>
      <c r="CRH30" s="40"/>
      <c r="CRI30" s="5"/>
      <c r="CRJ30" s="44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39"/>
      <c r="CRW30" s="40"/>
      <c r="CRX30" s="40"/>
      <c r="CRY30" s="5"/>
      <c r="CRZ30" s="44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39"/>
      <c r="CSM30" s="40"/>
      <c r="CSN30" s="40"/>
      <c r="CSO30" s="5"/>
      <c r="CSP30" s="44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39"/>
      <c r="CTC30" s="40"/>
      <c r="CTD30" s="40"/>
      <c r="CTE30" s="5"/>
      <c r="CTF30" s="44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39"/>
      <c r="CTS30" s="40"/>
      <c r="CTT30" s="40"/>
      <c r="CTU30" s="5"/>
      <c r="CTV30" s="44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39"/>
      <c r="CUI30" s="40"/>
      <c r="CUJ30" s="40"/>
      <c r="CUK30" s="5"/>
      <c r="CUL30" s="44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39"/>
      <c r="CUY30" s="40"/>
      <c r="CUZ30" s="40"/>
      <c r="CVA30" s="5"/>
      <c r="CVB30" s="44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39"/>
      <c r="CVO30" s="40"/>
      <c r="CVP30" s="40"/>
      <c r="CVQ30" s="5"/>
      <c r="CVR30" s="44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39"/>
      <c r="CWE30" s="40"/>
      <c r="CWF30" s="40"/>
      <c r="CWG30" s="5"/>
      <c r="CWH30" s="44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39"/>
      <c r="CWU30" s="40"/>
      <c r="CWV30" s="40"/>
      <c r="CWW30" s="5"/>
      <c r="CWX30" s="44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39"/>
      <c r="CXK30" s="40"/>
      <c r="CXL30" s="40"/>
      <c r="CXM30" s="5"/>
      <c r="CXN30" s="44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39"/>
      <c r="CYA30" s="40"/>
      <c r="CYB30" s="40"/>
      <c r="CYC30" s="5"/>
      <c r="CYD30" s="44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39"/>
      <c r="CYQ30" s="40"/>
      <c r="CYR30" s="40"/>
      <c r="CYS30" s="5"/>
      <c r="CYT30" s="44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39"/>
      <c r="CZG30" s="40"/>
      <c r="CZH30" s="40"/>
      <c r="CZI30" s="5"/>
      <c r="CZJ30" s="44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39"/>
      <c r="CZW30" s="40"/>
      <c r="CZX30" s="40"/>
      <c r="CZY30" s="5"/>
      <c r="CZZ30" s="44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39"/>
      <c r="DAM30" s="40"/>
      <c r="DAN30" s="40"/>
      <c r="DAO30" s="5"/>
      <c r="DAP30" s="44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39"/>
      <c r="DBC30" s="40"/>
      <c r="DBD30" s="40"/>
      <c r="DBE30" s="5"/>
      <c r="DBF30" s="44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39"/>
      <c r="DBS30" s="40"/>
      <c r="DBT30" s="40"/>
      <c r="DBU30" s="5"/>
      <c r="DBV30" s="44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39"/>
      <c r="DCI30" s="40"/>
      <c r="DCJ30" s="40"/>
      <c r="DCK30" s="5"/>
      <c r="DCL30" s="44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39"/>
      <c r="DCY30" s="40"/>
      <c r="DCZ30" s="40"/>
      <c r="DDA30" s="5"/>
      <c r="DDB30" s="44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39"/>
      <c r="DDO30" s="40"/>
      <c r="DDP30" s="40"/>
      <c r="DDQ30" s="5"/>
      <c r="DDR30" s="44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39"/>
      <c r="DEE30" s="40"/>
      <c r="DEF30" s="40"/>
      <c r="DEG30" s="5"/>
      <c r="DEH30" s="44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39"/>
      <c r="DEU30" s="40"/>
      <c r="DEV30" s="40"/>
      <c r="DEW30" s="5"/>
      <c r="DEX30" s="44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39"/>
      <c r="DFK30" s="40"/>
      <c r="DFL30" s="40"/>
      <c r="DFM30" s="5"/>
      <c r="DFN30" s="44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39"/>
      <c r="DGA30" s="40"/>
      <c r="DGB30" s="40"/>
      <c r="DGC30" s="5"/>
      <c r="DGD30" s="44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39"/>
      <c r="DGQ30" s="40"/>
      <c r="DGR30" s="40"/>
      <c r="DGS30" s="5"/>
      <c r="DGT30" s="44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39"/>
      <c r="DHG30" s="40"/>
      <c r="DHH30" s="40"/>
      <c r="DHI30" s="5"/>
      <c r="DHJ30" s="44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39"/>
      <c r="DHW30" s="40"/>
      <c r="DHX30" s="40"/>
      <c r="DHY30" s="5"/>
      <c r="DHZ30" s="44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39"/>
      <c r="DIM30" s="40"/>
      <c r="DIN30" s="40"/>
      <c r="DIO30" s="5"/>
      <c r="DIP30" s="44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39"/>
      <c r="DJC30" s="40"/>
      <c r="DJD30" s="40"/>
      <c r="DJE30" s="5"/>
      <c r="DJF30" s="44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39"/>
      <c r="DJS30" s="40"/>
      <c r="DJT30" s="40"/>
      <c r="DJU30" s="5"/>
      <c r="DJV30" s="44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39"/>
      <c r="DKI30" s="40"/>
      <c r="DKJ30" s="40"/>
      <c r="DKK30" s="5"/>
      <c r="DKL30" s="44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39"/>
      <c r="DKY30" s="40"/>
      <c r="DKZ30" s="40"/>
      <c r="DLA30" s="5"/>
      <c r="DLB30" s="44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39"/>
      <c r="DLO30" s="40"/>
      <c r="DLP30" s="40"/>
      <c r="DLQ30" s="5"/>
      <c r="DLR30" s="44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39"/>
      <c r="DME30" s="40"/>
      <c r="DMF30" s="40"/>
      <c r="DMG30" s="5"/>
      <c r="DMH30" s="44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39"/>
      <c r="DMU30" s="40"/>
      <c r="DMV30" s="40"/>
      <c r="DMW30" s="5"/>
      <c r="DMX30" s="44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39"/>
      <c r="DNK30" s="40"/>
      <c r="DNL30" s="40"/>
      <c r="DNM30" s="5"/>
      <c r="DNN30" s="44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39"/>
      <c r="DOA30" s="40"/>
      <c r="DOB30" s="40"/>
      <c r="DOC30" s="5"/>
      <c r="DOD30" s="44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39"/>
      <c r="DOQ30" s="40"/>
      <c r="DOR30" s="40"/>
      <c r="DOS30" s="5"/>
      <c r="DOT30" s="44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39"/>
      <c r="DPG30" s="40"/>
      <c r="DPH30" s="40"/>
      <c r="DPI30" s="5"/>
      <c r="DPJ30" s="44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39"/>
      <c r="DPW30" s="40"/>
      <c r="DPX30" s="40"/>
      <c r="DPY30" s="5"/>
      <c r="DPZ30" s="44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39"/>
      <c r="DQM30" s="40"/>
      <c r="DQN30" s="40"/>
      <c r="DQO30" s="5"/>
      <c r="DQP30" s="44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39"/>
      <c r="DRC30" s="40"/>
      <c r="DRD30" s="40"/>
      <c r="DRE30" s="5"/>
      <c r="DRF30" s="44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39"/>
      <c r="DRS30" s="40"/>
      <c r="DRT30" s="40"/>
      <c r="DRU30" s="5"/>
      <c r="DRV30" s="44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39"/>
      <c r="DSI30" s="40"/>
      <c r="DSJ30" s="40"/>
      <c r="DSK30" s="5"/>
      <c r="DSL30" s="44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39"/>
      <c r="DSY30" s="40"/>
      <c r="DSZ30" s="40"/>
      <c r="DTA30" s="5"/>
      <c r="DTB30" s="44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39"/>
      <c r="DTO30" s="40"/>
      <c r="DTP30" s="40"/>
      <c r="DTQ30" s="5"/>
      <c r="DTR30" s="44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39"/>
      <c r="DUE30" s="40"/>
      <c r="DUF30" s="40"/>
      <c r="DUG30" s="5"/>
      <c r="DUH30" s="44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39"/>
      <c r="DUU30" s="40"/>
      <c r="DUV30" s="40"/>
      <c r="DUW30" s="5"/>
      <c r="DUX30" s="44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39"/>
      <c r="DVK30" s="40"/>
      <c r="DVL30" s="40"/>
      <c r="DVM30" s="5"/>
      <c r="DVN30" s="44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39"/>
      <c r="DWA30" s="40"/>
      <c r="DWB30" s="40"/>
      <c r="DWC30" s="5"/>
      <c r="DWD30" s="44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39"/>
      <c r="DWQ30" s="40"/>
      <c r="DWR30" s="40"/>
      <c r="DWS30" s="5"/>
      <c r="DWT30" s="44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39"/>
      <c r="DXG30" s="40"/>
      <c r="DXH30" s="40"/>
      <c r="DXI30" s="5"/>
      <c r="DXJ30" s="44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39"/>
      <c r="DXW30" s="40"/>
      <c r="DXX30" s="40"/>
      <c r="DXY30" s="5"/>
      <c r="DXZ30" s="44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39"/>
      <c r="DYM30" s="40"/>
      <c r="DYN30" s="40"/>
      <c r="DYO30" s="5"/>
      <c r="DYP30" s="44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39"/>
      <c r="DZC30" s="40"/>
      <c r="DZD30" s="40"/>
      <c r="DZE30" s="5"/>
      <c r="DZF30" s="44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39"/>
      <c r="DZS30" s="40"/>
      <c r="DZT30" s="40"/>
      <c r="DZU30" s="5"/>
      <c r="DZV30" s="44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39"/>
      <c r="EAI30" s="40"/>
      <c r="EAJ30" s="40"/>
      <c r="EAK30" s="5"/>
      <c r="EAL30" s="44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39"/>
      <c r="EAY30" s="40"/>
      <c r="EAZ30" s="40"/>
      <c r="EBA30" s="5"/>
      <c r="EBB30" s="44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39"/>
      <c r="EBO30" s="40"/>
      <c r="EBP30" s="40"/>
      <c r="EBQ30" s="5"/>
      <c r="EBR30" s="44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39"/>
      <c r="ECE30" s="40"/>
      <c r="ECF30" s="40"/>
      <c r="ECG30" s="5"/>
      <c r="ECH30" s="44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39"/>
      <c r="ECU30" s="40"/>
      <c r="ECV30" s="40"/>
      <c r="ECW30" s="5"/>
      <c r="ECX30" s="44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39"/>
      <c r="EDK30" s="40"/>
      <c r="EDL30" s="40"/>
      <c r="EDM30" s="5"/>
      <c r="EDN30" s="44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39"/>
      <c r="EEA30" s="40"/>
      <c r="EEB30" s="40"/>
      <c r="EEC30" s="5"/>
      <c r="EED30" s="44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39"/>
      <c r="EEQ30" s="40"/>
      <c r="EER30" s="40"/>
      <c r="EES30" s="5"/>
      <c r="EET30" s="44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39"/>
      <c r="EFG30" s="40"/>
      <c r="EFH30" s="40"/>
      <c r="EFI30" s="5"/>
      <c r="EFJ30" s="44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39"/>
      <c r="EFW30" s="40"/>
      <c r="EFX30" s="40"/>
      <c r="EFY30" s="5"/>
      <c r="EFZ30" s="44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39"/>
      <c r="EGM30" s="40"/>
      <c r="EGN30" s="40"/>
      <c r="EGO30" s="5"/>
      <c r="EGP30" s="44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39"/>
      <c r="EHC30" s="40"/>
      <c r="EHD30" s="40"/>
      <c r="EHE30" s="5"/>
      <c r="EHF30" s="44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39"/>
      <c r="EHS30" s="40"/>
      <c r="EHT30" s="40"/>
      <c r="EHU30" s="5"/>
      <c r="EHV30" s="44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39"/>
      <c r="EII30" s="40"/>
      <c r="EIJ30" s="40"/>
      <c r="EIK30" s="5"/>
      <c r="EIL30" s="44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39"/>
      <c r="EIY30" s="40"/>
      <c r="EIZ30" s="40"/>
      <c r="EJA30" s="5"/>
      <c r="EJB30" s="44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39"/>
      <c r="EJO30" s="40"/>
      <c r="EJP30" s="40"/>
      <c r="EJQ30" s="5"/>
      <c r="EJR30" s="44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39"/>
      <c r="EKE30" s="40"/>
      <c r="EKF30" s="40"/>
      <c r="EKG30" s="5"/>
      <c r="EKH30" s="44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39"/>
      <c r="EKU30" s="40"/>
      <c r="EKV30" s="40"/>
      <c r="EKW30" s="5"/>
      <c r="EKX30" s="44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39"/>
      <c r="ELK30" s="40"/>
      <c r="ELL30" s="40"/>
      <c r="ELM30" s="5"/>
      <c r="ELN30" s="44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39"/>
      <c r="EMA30" s="40"/>
      <c r="EMB30" s="40"/>
      <c r="EMC30" s="5"/>
      <c r="EMD30" s="44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39"/>
      <c r="EMQ30" s="40"/>
      <c r="EMR30" s="40"/>
      <c r="EMS30" s="5"/>
      <c r="EMT30" s="44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39"/>
      <c r="ENG30" s="40"/>
      <c r="ENH30" s="40"/>
      <c r="ENI30" s="5"/>
      <c r="ENJ30" s="44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39"/>
      <c r="ENW30" s="40"/>
      <c r="ENX30" s="40"/>
      <c r="ENY30" s="5"/>
      <c r="ENZ30" s="44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39"/>
      <c r="EOM30" s="40"/>
      <c r="EON30" s="40"/>
      <c r="EOO30" s="5"/>
      <c r="EOP30" s="44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39"/>
      <c r="EPC30" s="40"/>
      <c r="EPD30" s="40"/>
      <c r="EPE30" s="5"/>
      <c r="EPF30" s="44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39"/>
      <c r="EPS30" s="40"/>
      <c r="EPT30" s="40"/>
      <c r="EPU30" s="5"/>
      <c r="EPV30" s="44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39"/>
      <c r="EQI30" s="40"/>
      <c r="EQJ30" s="40"/>
      <c r="EQK30" s="5"/>
      <c r="EQL30" s="44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39"/>
      <c r="EQY30" s="40"/>
      <c r="EQZ30" s="40"/>
      <c r="ERA30" s="5"/>
      <c r="ERB30" s="44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39"/>
      <c r="ERO30" s="40"/>
      <c r="ERP30" s="40"/>
      <c r="ERQ30" s="5"/>
      <c r="ERR30" s="44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39"/>
      <c r="ESE30" s="40"/>
      <c r="ESF30" s="40"/>
      <c r="ESG30" s="5"/>
      <c r="ESH30" s="44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39"/>
      <c r="ESU30" s="40"/>
      <c r="ESV30" s="40"/>
      <c r="ESW30" s="5"/>
      <c r="ESX30" s="44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39"/>
      <c r="ETK30" s="40"/>
      <c r="ETL30" s="40"/>
      <c r="ETM30" s="5"/>
      <c r="ETN30" s="44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39"/>
      <c r="EUA30" s="40"/>
      <c r="EUB30" s="40"/>
      <c r="EUC30" s="5"/>
      <c r="EUD30" s="44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39"/>
      <c r="EUQ30" s="40"/>
      <c r="EUR30" s="40"/>
      <c r="EUS30" s="5"/>
      <c r="EUT30" s="44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39"/>
      <c r="EVG30" s="40"/>
      <c r="EVH30" s="40"/>
      <c r="EVI30" s="5"/>
      <c r="EVJ30" s="44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39"/>
      <c r="EVW30" s="40"/>
      <c r="EVX30" s="40"/>
      <c r="EVY30" s="5"/>
      <c r="EVZ30" s="44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39"/>
      <c r="EWM30" s="40"/>
      <c r="EWN30" s="40"/>
      <c r="EWO30" s="5"/>
      <c r="EWP30" s="44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39"/>
      <c r="EXC30" s="40"/>
      <c r="EXD30" s="40"/>
      <c r="EXE30" s="5"/>
      <c r="EXF30" s="44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39"/>
      <c r="EXS30" s="40"/>
      <c r="EXT30" s="40"/>
      <c r="EXU30" s="5"/>
      <c r="EXV30" s="44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39"/>
      <c r="EYI30" s="40"/>
      <c r="EYJ30" s="40"/>
      <c r="EYK30" s="5"/>
      <c r="EYL30" s="44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39"/>
      <c r="EYY30" s="40"/>
      <c r="EYZ30" s="40"/>
      <c r="EZA30" s="5"/>
      <c r="EZB30" s="44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39"/>
      <c r="EZO30" s="40"/>
      <c r="EZP30" s="40"/>
      <c r="EZQ30" s="5"/>
      <c r="EZR30" s="44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39"/>
      <c r="FAE30" s="40"/>
      <c r="FAF30" s="40"/>
      <c r="FAG30" s="5"/>
      <c r="FAH30" s="44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39"/>
      <c r="FAU30" s="40"/>
      <c r="FAV30" s="40"/>
      <c r="FAW30" s="5"/>
      <c r="FAX30" s="44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39"/>
      <c r="FBK30" s="40"/>
      <c r="FBL30" s="40"/>
      <c r="FBM30" s="5"/>
      <c r="FBN30" s="44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39"/>
      <c r="FCA30" s="40"/>
      <c r="FCB30" s="40"/>
      <c r="FCC30" s="5"/>
      <c r="FCD30" s="44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39"/>
      <c r="FCQ30" s="40"/>
      <c r="FCR30" s="40"/>
      <c r="FCS30" s="5"/>
      <c r="FCT30" s="44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39"/>
      <c r="FDG30" s="40"/>
      <c r="FDH30" s="40"/>
      <c r="FDI30" s="5"/>
      <c r="FDJ30" s="44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39"/>
      <c r="FDW30" s="40"/>
      <c r="FDX30" s="40"/>
      <c r="FDY30" s="5"/>
      <c r="FDZ30" s="44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39"/>
      <c r="FEM30" s="40"/>
      <c r="FEN30" s="40"/>
      <c r="FEO30" s="5"/>
      <c r="FEP30" s="44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39"/>
      <c r="FFC30" s="40"/>
      <c r="FFD30" s="40"/>
      <c r="FFE30" s="5"/>
      <c r="FFF30" s="44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39"/>
      <c r="FFS30" s="40"/>
      <c r="FFT30" s="40"/>
      <c r="FFU30" s="5"/>
      <c r="FFV30" s="44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39"/>
      <c r="FGI30" s="40"/>
      <c r="FGJ30" s="40"/>
      <c r="FGK30" s="5"/>
      <c r="FGL30" s="44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39"/>
      <c r="FGY30" s="40"/>
      <c r="FGZ30" s="40"/>
      <c r="FHA30" s="5"/>
      <c r="FHB30" s="44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39"/>
      <c r="FHO30" s="40"/>
      <c r="FHP30" s="40"/>
      <c r="FHQ30" s="5"/>
      <c r="FHR30" s="44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39"/>
      <c r="FIE30" s="40"/>
      <c r="FIF30" s="40"/>
      <c r="FIG30" s="5"/>
      <c r="FIH30" s="44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39"/>
      <c r="FIU30" s="40"/>
      <c r="FIV30" s="40"/>
      <c r="FIW30" s="5"/>
      <c r="FIX30" s="44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39"/>
      <c r="FJK30" s="40"/>
      <c r="FJL30" s="40"/>
      <c r="FJM30" s="5"/>
      <c r="FJN30" s="44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39"/>
      <c r="FKA30" s="40"/>
      <c r="FKB30" s="40"/>
      <c r="FKC30" s="5"/>
      <c r="FKD30" s="44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39"/>
      <c r="FKQ30" s="40"/>
      <c r="FKR30" s="40"/>
      <c r="FKS30" s="5"/>
      <c r="FKT30" s="44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39"/>
      <c r="FLG30" s="40"/>
      <c r="FLH30" s="40"/>
      <c r="FLI30" s="5"/>
      <c r="FLJ30" s="44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39"/>
      <c r="FLW30" s="40"/>
      <c r="FLX30" s="40"/>
      <c r="FLY30" s="5"/>
      <c r="FLZ30" s="44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39"/>
      <c r="FMM30" s="40"/>
      <c r="FMN30" s="40"/>
      <c r="FMO30" s="5"/>
      <c r="FMP30" s="44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39"/>
      <c r="FNC30" s="40"/>
      <c r="FND30" s="40"/>
      <c r="FNE30" s="5"/>
      <c r="FNF30" s="44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39"/>
      <c r="FNS30" s="40"/>
      <c r="FNT30" s="40"/>
      <c r="FNU30" s="5"/>
      <c r="FNV30" s="44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39"/>
      <c r="FOI30" s="40"/>
      <c r="FOJ30" s="40"/>
      <c r="FOK30" s="5"/>
      <c r="FOL30" s="44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39"/>
      <c r="FOY30" s="40"/>
      <c r="FOZ30" s="40"/>
      <c r="FPA30" s="5"/>
      <c r="FPB30" s="44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39"/>
      <c r="FPO30" s="40"/>
      <c r="FPP30" s="40"/>
      <c r="FPQ30" s="5"/>
      <c r="FPR30" s="44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39"/>
      <c r="FQE30" s="40"/>
      <c r="FQF30" s="40"/>
      <c r="FQG30" s="5"/>
      <c r="FQH30" s="44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39"/>
      <c r="FQU30" s="40"/>
      <c r="FQV30" s="40"/>
      <c r="FQW30" s="5"/>
      <c r="FQX30" s="44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39"/>
      <c r="FRK30" s="40"/>
      <c r="FRL30" s="40"/>
      <c r="FRM30" s="5"/>
      <c r="FRN30" s="44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39"/>
      <c r="FSA30" s="40"/>
      <c r="FSB30" s="40"/>
      <c r="FSC30" s="5"/>
      <c r="FSD30" s="44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39"/>
      <c r="FSQ30" s="40"/>
      <c r="FSR30" s="40"/>
      <c r="FSS30" s="5"/>
      <c r="FST30" s="44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39"/>
      <c r="FTG30" s="40"/>
      <c r="FTH30" s="40"/>
      <c r="FTI30" s="5"/>
      <c r="FTJ30" s="44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39"/>
      <c r="FTW30" s="40"/>
      <c r="FTX30" s="40"/>
      <c r="FTY30" s="5"/>
      <c r="FTZ30" s="44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39"/>
      <c r="FUM30" s="40"/>
      <c r="FUN30" s="40"/>
      <c r="FUO30" s="5"/>
      <c r="FUP30" s="44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39"/>
      <c r="FVC30" s="40"/>
      <c r="FVD30" s="40"/>
      <c r="FVE30" s="5"/>
      <c r="FVF30" s="44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39"/>
      <c r="FVS30" s="40"/>
      <c r="FVT30" s="40"/>
      <c r="FVU30" s="5"/>
      <c r="FVV30" s="44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39"/>
      <c r="FWI30" s="40"/>
      <c r="FWJ30" s="40"/>
      <c r="FWK30" s="5"/>
      <c r="FWL30" s="44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39"/>
      <c r="FWY30" s="40"/>
      <c r="FWZ30" s="40"/>
      <c r="FXA30" s="5"/>
      <c r="FXB30" s="44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39"/>
      <c r="FXO30" s="40"/>
      <c r="FXP30" s="40"/>
      <c r="FXQ30" s="5"/>
      <c r="FXR30" s="44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39"/>
      <c r="FYE30" s="40"/>
      <c r="FYF30" s="40"/>
      <c r="FYG30" s="5"/>
      <c r="FYH30" s="44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39"/>
      <c r="FYU30" s="40"/>
      <c r="FYV30" s="40"/>
      <c r="FYW30" s="5"/>
      <c r="FYX30" s="44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39"/>
      <c r="FZK30" s="40"/>
      <c r="FZL30" s="40"/>
      <c r="FZM30" s="5"/>
      <c r="FZN30" s="44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39"/>
      <c r="GAA30" s="40"/>
      <c r="GAB30" s="40"/>
      <c r="GAC30" s="5"/>
      <c r="GAD30" s="44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39"/>
      <c r="GAQ30" s="40"/>
      <c r="GAR30" s="40"/>
      <c r="GAS30" s="5"/>
      <c r="GAT30" s="44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39"/>
      <c r="GBG30" s="40"/>
      <c r="GBH30" s="40"/>
      <c r="GBI30" s="5"/>
      <c r="GBJ30" s="44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39"/>
      <c r="GBW30" s="40"/>
      <c r="GBX30" s="40"/>
      <c r="GBY30" s="5"/>
      <c r="GBZ30" s="44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39"/>
      <c r="GCM30" s="40"/>
      <c r="GCN30" s="40"/>
      <c r="GCO30" s="5"/>
      <c r="GCP30" s="44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39"/>
      <c r="GDC30" s="40"/>
      <c r="GDD30" s="40"/>
      <c r="GDE30" s="5"/>
      <c r="GDF30" s="44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39"/>
      <c r="GDS30" s="40"/>
      <c r="GDT30" s="40"/>
      <c r="GDU30" s="5"/>
      <c r="GDV30" s="44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39"/>
      <c r="GEI30" s="40"/>
      <c r="GEJ30" s="40"/>
      <c r="GEK30" s="5"/>
      <c r="GEL30" s="44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39"/>
      <c r="GEY30" s="40"/>
      <c r="GEZ30" s="40"/>
      <c r="GFA30" s="5"/>
      <c r="GFB30" s="44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39"/>
      <c r="GFO30" s="40"/>
      <c r="GFP30" s="40"/>
      <c r="GFQ30" s="5"/>
      <c r="GFR30" s="44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39"/>
      <c r="GGE30" s="40"/>
      <c r="GGF30" s="40"/>
      <c r="GGG30" s="5"/>
      <c r="GGH30" s="44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39"/>
      <c r="GGU30" s="40"/>
      <c r="GGV30" s="40"/>
      <c r="GGW30" s="5"/>
      <c r="GGX30" s="44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39"/>
      <c r="GHK30" s="40"/>
      <c r="GHL30" s="40"/>
      <c r="GHM30" s="5"/>
      <c r="GHN30" s="44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39"/>
      <c r="GIA30" s="40"/>
      <c r="GIB30" s="40"/>
      <c r="GIC30" s="5"/>
      <c r="GID30" s="44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39"/>
      <c r="GIQ30" s="40"/>
      <c r="GIR30" s="40"/>
      <c r="GIS30" s="5"/>
      <c r="GIT30" s="44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39"/>
      <c r="GJG30" s="40"/>
      <c r="GJH30" s="40"/>
      <c r="GJI30" s="5"/>
      <c r="GJJ30" s="44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39"/>
      <c r="GJW30" s="40"/>
      <c r="GJX30" s="40"/>
      <c r="GJY30" s="5"/>
      <c r="GJZ30" s="44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39"/>
      <c r="GKM30" s="40"/>
      <c r="GKN30" s="40"/>
      <c r="GKO30" s="5"/>
      <c r="GKP30" s="44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39"/>
      <c r="GLC30" s="40"/>
      <c r="GLD30" s="40"/>
      <c r="GLE30" s="5"/>
      <c r="GLF30" s="44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39"/>
      <c r="GLS30" s="40"/>
      <c r="GLT30" s="40"/>
      <c r="GLU30" s="5"/>
      <c r="GLV30" s="44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39"/>
      <c r="GMI30" s="40"/>
      <c r="GMJ30" s="40"/>
      <c r="GMK30" s="5"/>
      <c r="GML30" s="44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39"/>
      <c r="GMY30" s="40"/>
      <c r="GMZ30" s="40"/>
      <c r="GNA30" s="5"/>
      <c r="GNB30" s="44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39"/>
      <c r="GNO30" s="40"/>
      <c r="GNP30" s="40"/>
      <c r="GNQ30" s="5"/>
      <c r="GNR30" s="44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39"/>
      <c r="GOE30" s="40"/>
      <c r="GOF30" s="40"/>
      <c r="GOG30" s="5"/>
      <c r="GOH30" s="44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39"/>
      <c r="GOU30" s="40"/>
      <c r="GOV30" s="40"/>
      <c r="GOW30" s="5"/>
      <c r="GOX30" s="44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39"/>
      <c r="GPK30" s="40"/>
      <c r="GPL30" s="40"/>
      <c r="GPM30" s="5"/>
      <c r="GPN30" s="44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39"/>
      <c r="GQA30" s="40"/>
      <c r="GQB30" s="40"/>
      <c r="GQC30" s="5"/>
      <c r="GQD30" s="44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39"/>
      <c r="GQQ30" s="40"/>
      <c r="GQR30" s="40"/>
      <c r="GQS30" s="5"/>
      <c r="GQT30" s="44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39"/>
      <c r="GRG30" s="40"/>
      <c r="GRH30" s="40"/>
      <c r="GRI30" s="5"/>
      <c r="GRJ30" s="44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39"/>
      <c r="GRW30" s="40"/>
      <c r="GRX30" s="40"/>
      <c r="GRY30" s="5"/>
      <c r="GRZ30" s="44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39"/>
      <c r="GSM30" s="40"/>
      <c r="GSN30" s="40"/>
      <c r="GSO30" s="5"/>
      <c r="GSP30" s="44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39"/>
      <c r="GTC30" s="40"/>
      <c r="GTD30" s="40"/>
      <c r="GTE30" s="5"/>
      <c r="GTF30" s="44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39"/>
      <c r="GTS30" s="40"/>
      <c r="GTT30" s="40"/>
      <c r="GTU30" s="5"/>
      <c r="GTV30" s="44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39"/>
      <c r="GUI30" s="40"/>
      <c r="GUJ30" s="40"/>
      <c r="GUK30" s="5"/>
      <c r="GUL30" s="44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39"/>
      <c r="GUY30" s="40"/>
      <c r="GUZ30" s="40"/>
      <c r="GVA30" s="5"/>
      <c r="GVB30" s="44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39"/>
      <c r="GVO30" s="40"/>
      <c r="GVP30" s="40"/>
      <c r="GVQ30" s="5"/>
      <c r="GVR30" s="44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39"/>
      <c r="GWE30" s="40"/>
      <c r="GWF30" s="40"/>
      <c r="GWG30" s="5"/>
      <c r="GWH30" s="44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39"/>
      <c r="GWU30" s="40"/>
      <c r="GWV30" s="40"/>
      <c r="GWW30" s="5"/>
      <c r="GWX30" s="44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39"/>
      <c r="GXK30" s="40"/>
      <c r="GXL30" s="40"/>
      <c r="GXM30" s="5"/>
      <c r="GXN30" s="44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39"/>
      <c r="GYA30" s="40"/>
      <c r="GYB30" s="40"/>
      <c r="GYC30" s="5"/>
      <c r="GYD30" s="44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39"/>
      <c r="GYQ30" s="40"/>
      <c r="GYR30" s="40"/>
      <c r="GYS30" s="5"/>
      <c r="GYT30" s="44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39"/>
      <c r="GZG30" s="40"/>
      <c r="GZH30" s="40"/>
      <c r="GZI30" s="5"/>
      <c r="GZJ30" s="44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39"/>
      <c r="GZW30" s="40"/>
      <c r="GZX30" s="40"/>
      <c r="GZY30" s="5"/>
      <c r="GZZ30" s="44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39"/>
      <c r="HAM30" s="40"/>
      <c r="HAN30" s="40"/>
      <c r="HAO30" s="5"/>
      <c r="HAP30" s="44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39"/>
      <c r="HBC30" s="40"/>
      <c r="HBD30" s="40"/>
      <c r="HBE30" s="5"/>
      <c r="HBF30" s="44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39"/>
      <c r="HBS30" s="40"/>
      <c r="HBT30" s="40"/>
      <c r="HBU30" s="5"/>
      <c r="HBV30" s="44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39"/>
      <c r="HCI30" s="40"/>
      <c r="HCJ30" s="40"/>
      <c r="HCK30" s="5"/>
      <c r="HCL30" s="44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39"/>
      <c r="HCY30" s="40"/>
      <c r="HCZ30" s="40"/>
      <c r="HDA30" s="5"/>
      <c r="HDB30" s="44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39"/>
      <c r="HDO30" s="40"/>
      <c r="HDP30" s="40"/>
      <c r="HDQ30" s="5"/>
      <c r="HDR30" s="44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39"/>
      <c r="HEE30" s="40"/>
      <c r="HEF30" s="40"/>
      <c r="HEG30" s="5"/>
      <c r="HEH30" s="44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39"/>
      <c r="HEU30" s="40"/>
      <c r="HEV30" s="40"/>
      <c r="HEW30" s="5"/>
      <c r="HEX30" s="44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39"/>
      <c r="HFK30" s="40"/>
      <c r="HFL30" s="40"/>
      <c r="HFM30" s="5"/>
      <c r="HFN30" s="44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39"/>
      <c r="HGA30" s="40"/>
      <c r="HGB30" s="40"/>
      <c r="HGC30" s="5"/>
      <c r="HGD30" s="44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39"/>
      <c r="HGQ30" s="40"/>
      <c r="HGR30" s="40"/>
      <c r="HGS30" s="5"/>
      <c r="HGT30" s="44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39"/>
      <c r="HHG30" s="40"/>
      <c r="HHH30" s="40"/>
      <c r="HHI30" s="5"/>
      <c r="HHJ30" s="44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39"/>
      <c r="HHW30" s="40"/>
      <c r="HHX30" s="40"/>
      <c r="HHY30" s="5"/>
      <c r="HHZ30" s="44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39"/>
      <c r="HIM30" s="40"/>
      <c r="HIN30" s="40"/>
      <c r="HIO30" s="5"/>
      <c r="HIP30" s="44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39"/>
      <c r="HJC30" s="40"/>
      <c r="HJD30" s="40"/>
      <c r="HJE30" s="5"/>
      <c r="HJF30" s="44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39"/>
      <c r="HJS30" s="40"/>
      <c r="HJT30" s="40"/>
      <c r="HJU30" s="5"/>
      <c r="HJV30" s="44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39"/>
      <c r="HKI30" s="40"/>
      <c r="HKJ30" s="40"/>
      <c r="HKK30" s="5"/>
      <c r="HKL30" s="44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39"/>
      <c r="HKY30" s="40"/>
      <c r="HKZ30" s="40"/>
      <c r="HLA30" s="5"/>
      <c r="HLB30" s="44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39"/>
      <c r="HLO30" s="40"/>
      <c r="HLP30" s="40"/>
      <c r="HLQ30" s="5"/>
      <c r="HLR30" s="44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39"/>
      <c r="HME30" s="40"/>
      <c r="HMF30" s="40"/>
      <c r="HMG30" s="5"/>
      <c r="HMH30" s="44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39"/>
      <c r="HMU30" s="40"/>
      <c r="HMV30" s="40"/>
      <c r="HMW30" s="5"/>
      <c r="HMX30" s="44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39"/>
      <c r="HNK30" s="40"/>
      <c r="HNL30" s="40"/>
      <c r="HNM30" s="5"/>
      <c r="HNN30" s="44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39"/>
      <c r="HOA30" s="40"/>
      <c r="HOB30" s="40"/>
      <c r="HOC30" s="5"/>
      <c r="HOD30" s="44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39"/>
      <c r="HOQ30" s="40"/>
      <c r="HOR30" s="40"/>
      <c r="HOS30" s="5"/>
      <c r="HOT30" s="44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39"/>
      <c r="HPG30" s="40"/>
      <c r="HPH30" s="40"/>
      <c r="HPI30" s="5"/>
      <c r="HPJ30" s="44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39"/>
      <c r="HPW30" s="40"/>
      <c r="HPX30" s="40"/>
      <c r="HPY30" s="5"/>
      <c r="HPZ30" s="44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39"/>
      <c r="HQM30" s="40"/>
      <c r="HQN30" s="40"/>
      <c r="HQO30" s="5"/>
      <c r="HQP30" s="44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39"/>
      <c r="HRC30" s="40"/>
      <c r="HRD30" s="40"/>
      <c r="HRE30" s="5"/>
      <c r="HRF30" s="44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39"/>
      <c r="HRS30" s="40"/>
      <c r="HRT30" s="40"/>
      <c r="HRU30" s="5"/>
      <c r="HRV30" s="44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39"/>
      <c r="HSI30" s="40"/>
      <c r="HSJ30" s="40"/>
      <c r="HSK30" s="5"/>
      <c r="HSL30" s="44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39"/>
      <c r="HSY30" s="40"/>
      <c r="HSZ30" s="40"/>
      <c r="HTA30" s="5"/>
      <c r="HTB30" s="44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39"/>
      <c r="HTO30" s="40"/>
      <c r="HTP30" s="40"/>
      <c r="HTQ30" s="5"/>
      <c r="HTR30" s="44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39"/>
      <c r="HUE30" s="40"/>
      <c r="HUF30" s="40"/>
      <c r="HUG30" s="5"/>
      <c r="HUH30" s="44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39"/>
      <c r="HUU30" s="40"/>
      <c r="HUV30" s="40"/>
      <c r="HUW30" s="5"/>
      <c r="HUX30" s="44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39"/>
      <c r="HVK30" s="40"/>
      <c r="HVL30" s="40"/>
      <c r="HVM30" s="5"/>
      <c r="HVN30" s="44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39"/>
      <c r="HWA30" s="40"/>
      <c r="HWB30" s="40"/>
      <c r="HWC30" s="5"/>
      <c r="HWD30" s="44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39"/>
      <c r="HWQ30" s="40"/>
      <c r="HWR30" s="40"/>
      <c r="HWS30" s="5"/>
      <c r="HWT30" s="44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39"/>
      <c r="HXG30" s="40"/>
      <c r="HXH30" s="40"/>
      <c r="HXI30" s="5"/>
      <c r="HXJ30" s="44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39"/>
      <c r="HXW30" s="40"/>
      <c r="HXX30" s="40"/>
      <c r="HXY30" s="5"/>
      <c r="HXZ30" s="44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39"/>
      <c r="HYM30" s="40"/>
      <c r="HYN30" s="40"/>
      <c r="HYO30" s="5"/>
      <c r="HYP30" s="44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39"/>
      <c r="HZC30" s="40"/>
      <c r="HZD30" s="40"/>
      <c r="HZE30" s="5"/>
      <c r="HZF30" s="44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39"/>
      <c r="HZS30" s="40"/>
      <c r="HZT30" s="40"/>
      <c r="HZU30" s="5"/>
      <c r="HZV30" s="44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39"/>
      <c r="IAI30" s="40"/>
      <c r="IAJ30" s="40"/>
      <c r="IAK30" s="5"/>
      <c r="IAL30" s="44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39"/>
      <c r="IAY30" s="40"/>
      <c r="IAZ30" s="40"/>
      <c r="IBA30" s="5"/>
      <c r="IBB30" s="44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39"/>
      <c r="IBO30" s="40"/>
      <c r="IBP30" s="40"/>
      <c r="IBQ30" s="5"/>
      <c r="IBR30" s="44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39"/>
      <c r="ICE30" s="40"/>
      <c r="ICF30" s="40"/>
      <c r="ICG30" s="5"/>
      <c r="ICH30" s="44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39"/>
      <c r="ICU30" s="40"/>
      <c r="ICV30" s="40"/>
      <c r="ICW30" s="5"/>
      <c r="ICX30" s="44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39"/>
      <c r="IDK30" s="40"/>
      <c r="IDL30" s="40"/>
      <c r="IDM30" s="5"/>
      <c r="IDN30" s="44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39"/>
      <c r="IEA30" s="40"/>
      <c r="IEB30" s="40"/>
      <c r="IEC30" s="5"/>
      <c r="IED30" s="44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39"/>
      <c r="IEQ30" s="40"/>
      <c r="IER30" s="40"/>
      <c r="IES30" s="5"/>
      <c r="IET30" s="44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39"/>
      <c r="IFG30" s="40"/>
      <c r="IFH30" s="40"/>
      <c r="IFI30" s="5"/>
      <c r="IFJ30" s="44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39"/>
      <c r="IFW30" s="40"/>
      <c r="IFX30" s="40"/>
      <c r="IFY30" s="5"/>
      <c r="IFZ30" s="44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39"/>
      <c r="IGM30" s="40"/>
      <c r="IGN30" s="40"/>
      <c r="IGO30" s="5"/>
      <c r="IGP30" s="44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39"/>
      <c r="IHC30" s="40"/>
      <c r="IHD30" s="40"/>
      <c r="IHE30" s="5"/>
      <c r="IHF30" s="44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39"/>
      <c r="IHS30" s="40"/>
      <c r="IHT30" s="40"/>
      <c r="IHU30" s="5"/>
      <c r="IHV30" s="44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39"/>
      <c r="III30" s="40"/>
      <c r="IIJ30" s="40"/>
      <c r="IIK30" s="5"/>
      <c r="IIL30" s="44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39"/>
      <c r="IIY30" s="40"/>
      <c r="IIZ30" s="40"/>
      <c r="IJA30" s="5"/>
      <c r="IJB30" s="44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39"/>
      <c r="IJO30" s="40"/>
      <c r="IJP30" s="40"/>
      <c r="IJQ30" s="5"/>
      <c r="IJR30" s="44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39"/>
      <c r="IKE30" s="40"/>
      <c r="IKF30" s="40"/>
      <c r="IKG30" s="5"/>
      <c r="IKH30" s="44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39"/>
      <c r="IKU30" s="40"/>
      <c r="IKV30" s="40"/>
      <c r="IKW30" s="5"/>
      <c r="IKX30" s="44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39"/>
      <c r="ILK30" s="40"/>
      <c r="ILL30" s="40"/>
      <c r="ILM30" s="5"/>
      <c r="ILN30" s="44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39"/>
      <c r="IMA30" s="40"/>
      <c r="IMB30" s="40"/>
      <c r="IMC30" s="5"/>
      <c r="IMD30" s="44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39"/>
      <c r="IMQ30" s="40"/>
      <c r="IMR30" s="40"/>
      <c r="IMS30" s="5"/>
      <c r="IMT30" s="44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39"/>
      <c r="ING30" s="40"/>
      <c r="INH30" s="40"/>
      <c r="INI30" s="5"/>
      <c r="INJ30" s="44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39"/>
      <c r="INW30" s="40"/>
      <c r="INX30" s="40"/>
      <c r="INY30" s="5"/>
      <c r="INZ30" s="44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39"/>
      <c r="IOM30" s="40"/>
      <c r="ION30" s="40"/>
      <c r="IOO30" s="5"/>
      <c r="IOP30" s="44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39"/>
      <c r="IPC30" s="40"/>
      <c r="IPD30" s="40"/>
      <c r="IPE30" s="5"/>
      <c r="IPF30" s="44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39"/>
      <c r="IPS30" s="40"/>
      <c r="IPT30" s="40"/>
      <c r="IPU30" s="5"/>
      <c r="IPV30" s="44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39"/>
      <c r="IQI30" s="40"/>
      <c r="IQJ30" s="40"/>
      <c r="IQK30" s="5"/>
      <c r="IQL30" s="44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39"/>
      <c r="IQY30" s="40"/>
      <c r="IQZ30" s="40"/>
      <c r="IRA30" s="5"/>
      <c r="IRB30" s="44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39"/>
      <c r="IRO30" s="40"/>
      <c r="IRP30" s="40"/>
      <c r="IRQ30" s="5"/>
      <c r="IRR30" s="44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39"/>
      <c r="ISE30" s="40"/>
      <c r="ISF30" s="40"/>
      <c r="ISG30" s="5"/>
      <c r="ISH30" s="44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39"/>
      <c r="ISU30" s="40"/>
      <c r="ISV30" s="40"/>
      <c r="ISW30" s="5"/>
      <c r="ISX30" s="44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39"/>
      <c r="ITK30" s="40"/>
      <c r="ITL30" s="40"/>
      <c r="ITM30" s="5"/>
      <c r="ITN30" s="44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39"/>
      <c r="IUA30" s="40"/>
      <c r="IUB30" s="40"/>
      <c r="IUC30" s="5"/>
      <c r="IUD30" s="44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39"/>
      <c r="IUQ30" s="40"/>
      <c r="IUR30" s="40"/>
      <c r="IUS30" s="5"/>
      <c r="IUT30" s="44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39"/>
      <c r="IVG30" s="40"/>
      <c r="IVH30" s="40"/>
      <c r="IVI30" s="5"/>
      <c r="IVJ30" s="44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39"/>
      <c r="IVW30" s="40"/>
      <c r="IVX30" s="40"/>
      <c r="IVY30" s="5"/>
      <c r="IVZ30" s="44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39"/>
      <c r="IWM30" s="40"/>
      <c r="IWN30" s="40"/>
      <c r="IWO30" s="5"/>
      <c r="IWP30" s="44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39"/>
      <c r="IXC30" s="40"/>
      <c r="IXD30" s="40"/>
      <c r="IXE30" s="5"/>
      <c r="IXF30" s="44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39"/>
      <c r="IXS30" s="40"/>
      <c r="IXT30" s="40"/>
      <c r="IXU30" s="5"/>
      <c r="IXV30" s="44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39"/>
      <c r="IYI30" s="40"/>
      <c r="IYJ30" s="40"/>
      <c r="IYK30" s="5"/>
      <c r="IYL30" s="44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39"/>
      <c r="IYY30" s="40"/>
      <c r="IYZ30" s="40"/>
      <c r="IZA30" s="5"/>
      <c r="IZB30" s="44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39"/>
      <c r="IZO30" s="40"/>
      <c r="IZP30" s="40"/>
      <c r="IZQ30" s="5"/>
      <c r="IZR30" s="44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39"/>
      <c r="JAE30" s="40"/>
      <c r="JAF30" s="40"/>
      <c r="JAG30" s="5"/>
      <c r="JAH30" s="44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39"/>
      <c r="JAU30" s="40"/>
      <c r="JAV30" s="40"/>
      <c r="JAW30" s="5"/>
      <c r="JAX30" s="44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39"/>
      <c r="JBK30" s="40"/>
      <c r="JBL30" s="40"/>
      <c r="JBM30" s="5"/>
      <c r="JBN30" s="44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39"/>
      <c r="JCA30" s="40"/>
      <c r="JCB30" s="40"/>
      <c r="JCC30" s="5"/>
      <c r="JCD30" s="44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39"/>
      <c r="JCQ30" s="40"/>
      <c r="JCR30" s="40"/>
      <c r="JCS30" s="5"/>
      <c r="JCT30" s="44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39"/>
      <c r="JDG30" s="40"/>
      <c r="JDH30" s="40"/>
      <c r="JDI30" s="5"/>
      <c r="JDJ30" s="44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39"/>
      <c r="JDW30" s="40"/>
      <c r="JDX30" s="40"/>
      <c r="JDY30" s="5"/>
      <c r="JDZ30" s="44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39"/>
      <c r="JEM30" s="40"/>
      <c r="JEN30" s="40"/>
      <c r="JEO30" s="5"/>
      <c r="JEP30" s="44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39"/>
      <c r="JFC30" s="40"/>
      <c r="JFD30" s="40"/>
      <c r="JFE30" s="5"/>
      <c r="JFF30" s="44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39"/>
      <c r="JFS30" s="40"/>
      <c r="JFT30" s="40"/>
      <c r="JFU30" s="5"/>
      <c r="JFV30" s="44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39"/>
      <c r="JGI30" s="40"/>
      <c r="JGJ30" s="40"/>
      <c r="JGK30" s="5"/>
      <c r="JGL30" s="44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39"/>
      <c r="JGY30" s="40"/>
      <c r="JGZ30" s="40"/>
      <c r="JHA30" s="5"/>
      <c r="JHB30" s="44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39"/>
      <c r="JHO30" s="40"/>
      <c r="JHP30" s="40"/>
      <c r="JHQ30" s="5"/>
      <c r="JHR30" s="44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39"/>
      <c r="JIE30" s="40"/>
      <c r="JIF30" s="40"/>
      <c r="JIG30" s="5"/>
      <c r="JIH30" s="44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39"/>
      <c r="JIU30" s="40"/>
      <c r="JIV30" s="40"/>
      <c r="JIW30" s="5"/>
      <c r="JIX30" s="44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39"/>
      <c r="JJK30" s="40"/>
      <c r="JJL30" s="40"/>
      <c r="JJM30" s="5"/>
      <c r="JJN30" s="44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39"/>
      <c r="JKA30" s="40"/>
      <c r="JKB30" s="40"/>
      <c r="JKC30" s="5"/>
      <c r="JKD30" s="44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39"/>
      <c r="JKQ30" s="40"/>
      <c r="JKR30" s="40"/>
      <c r="JKS30" s="5"/>
      <c r="JKT30" s="44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39"/>
      <c r="JLG30" s="40"/>
      <c r="JLH30" s="40"/>
      <c r="JLI30" s="5"/>
      <c r="JLJ30" s="44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39"/>
      <c r="JLW30" s="40"/>
      <c r="JLX30" s="40"/>
      <c r="JLY30" s="5"/>
      <c r="JLZ30" s="44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39"/>
      <c r="JMM30" s="40"/>
      <c r="JMN30" s="40"/>
      <c r="JMO30" s="5"/>
      <c r="JMP30" s="44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39"/>
      <c r="JNC30" s="40"/>
      <c r="JND30" s="40"/>
      <c r="JNE30" s="5"/>
      <c r="JNF30" s="44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39"/>
      <c r="JNS30" s="40"/>
      <c r="JNT30" s="40"/>
      <c r="JNU30" s="5"/>
      <c r="JNV30" s="44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39"/>
      <c r="JOI30" s="40"/>
      <c r="JOJ30" s="40"/>
      <c r="JOK30" s="5"/>
      <c r="JOL30" s="44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39"/>
      <c r="JOY30" s="40"/>
      <c r="JOZ30" s="40"/>
      <c r="JPA30" s="5"/>
      <c r="JPB30" s="44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39"/>
      <c r="JPO30" s="40"/>
      <c r="JPP30" s="40"/>
      <c r="JPQ30" s="5"/>
      <c r="JPR30" s="44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39"/>
      <c r="JQE30" s="40"/>
      <c r="JQF30" s="40"/>
      <c r="JQG30" s="5"/>
      <c r="JQH30" s="44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39"/>
      <c r="JQU30" s="40"/>
      <c r="JQV30" s="40"/>
      <c r="JQW30" s="5"/>
      <c r="JQX30" s="44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39"/>
      <c r="JRK30" s="40"/>
      <c r="JRL30" s="40"/>
      <c r="JRM30" s="5"/>
      <c r="JRN30" s="44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39"/>
      <c r="JSA30" s="40"/>
      <c r="JSB30" s="40"/>
      <c r="JSC30" s="5"/>
      <c r="JSD30" s="44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39"/>
      <c r="JSQ30" s="40"/>
      <c r="JSR30" s="40"/>
      <c r="JSS30" s="5"/>
      <c r="JST30" s="44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39"/>
      <c r="JTG30" s="40"/>
      <c r="JTH30" s="40"/>
      <c r="JTI30" s="5"/>
      <c r="JTJ30" s="44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39"/>
      <c r="JTW30" s="40"/>
      <c r="JTX30" s="40"/>
      <c r="JTY30" s="5"/>
      <c r="JTZ30" s="44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39"/>
      <c r="JUM30" s="40"/>
      <c r="JUN30" s="40"/>
      <c r="JUO30" s="5"/>
      <c r="JUP30" s="44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39"/>
      <c r="JVC30" s="40"/>
      <c r="JVD30" s="40"/>
      <c r="JVE30" s="5"/>
      <c r="JVF30" s="44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39"/>
      <c r="JVS30" s="40"/>
      <c r="JVT30" s="40"/>
      <c r="JVU30" s="5"/>
      <c r="JVV30" s="44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39"/>
      <c r="JWI30" s="40"/>
      <c r="JWJ30" s="40"/>
      <c r="JWK30" s="5"/>
      <c r="JWL30" s="44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39"/>
      <c r="JWY30" s="40"/>
      <c r="JWZ30" s="40"/>
      <c r="JXA30" s="5"/>
      <c r="JXB30" s="44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39"/>
      <c r="JXO30" s="40"/>
      <c r="JXP30" s="40"/>
      <c r="JXQ30" s="5"/>
      <c r="JXR30" s="44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39"/>
      <c r="JYE30" s="40"/>
      <c r="JYF30" s="40"/>
      <c r="JYG30" s="5"/>
      <c r="JYH30" s="44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39"/>
      <c r="JYU30" s="40"/>
      <c r="JYV30" s="40"/>
      <c r="JYW30" s="5"/>
      <c r="JYX30" s="44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39"/>
      <c r="JZK30" s="40"/>
      <c r="JZL30" s="40"/>
      <c r="JZM30" s="5"/>
      <c r="JZN30" s="44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39"/>
      <c r="KAA30" s="40"/>
      <c r="KAB30" s="40"/>
      <c r="KAC30" s="5"/>
      <c r="KAD30" s="44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39"/>
      <c r="KAQ30" s="40"/>
      <c r="KAR30" s="40"/>
      <c r="KAS30" s="5"/>
      <c r="KAT30" s="44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39"/>
      <c r="KBG30" s="40"/>
      <c r="KBH30" s="40"/>
      <c r="KBI30" s="5"/>
      <c r="KBJ30" s="44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39"/>
      <c r="KBW30" s="40"/>
      <c r="KBX30" s="40"/>
      <c r="KBY30" s="5"/>
      <c r="KBZ30" s="44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39"/>
      <c r="KCM30" s="40"/>
      <c r="KCN30" s="40"/>
      <c r="KCO30" s="5"/>
      <c r="KCP30" s="44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39"/>
      <c r="KDC30" s="40"/>
      <c r="KDD30" s="40"/>
      <c r="KDE30" s="5"/>
      <c r="KDF30" s="44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39"/>
      <c r="KDS30" s="40"/>
      <c r="KDT30" s="40"/>
      <c r="KDU30" s="5"/>
      <c r="KDV30" s="44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39"/>
      <c r="KEI30" s="40"/>
      <c r="KEJ30" s="40"/>
      <c r="KEK30" s="5"/>
      <c r="KEL30" s="44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39"/>
      <c r="KEY30" s="40"/>
      <c r="KEZ30" s="40"/>
      <c r="KFA30" s="5"/>
      <c r="KFB30" s="44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39"/>
      <c r="KFO30" s="40"/>
      <c r="KFP30" s="40"/>
      <c r="KFQ30" s="5"/>
      <c r="KFR30" s="44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39"/>
      <c r="KGE30" s="40"/>
      <c r="KGF30" s="40"/>
      <c r="KGG30" s="5"/>
      <c r="KGH30" s="44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39"/>
      <c r="KGU30" s="40"/>
      <c r="KGV30" s="40"/>
      <c r="KGW30" s="5"/>
      <c r="KGX30" s="44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39"/>
      <c r="KHK30" s="40"/>
      <c r="KHL30" s="40"/>
      <c r="KHM30" s="5"/>
      <c r="KHN30" s="44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39"/>
      <c r="KIA30" s="40"/>
      <c r="KIB30" s="40"/>
      <c r="KIC30" s="5"/>
      <c r="KID30" s="44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39"/>
      <c r="KIQ30" s="40"/>
      <c r="KIR30" s="40"/>
      <c r="KIS30" s="5"/>
      <c r="KIT30" s="44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39"/>
      <c r="KJG30" s="40"/>
      <c r="KJH30" s="40"/>
      <c r="KJI30" s="5"/>
      <c r="KJJ30" s="44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39"/>
      <c r="KJW30" s="40"/>
      <c r="KJX30" s="40"/>
      <c r="KJY30" s="5"/>
      <c r="KJZ30" s="44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39"/>
      <c r="KKM30" s="40"/>
      <c r="KKN30" s="40"/>
      <c r="KKO30" s="5"/>
      <c r="KKP30" s="44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39"/>
      <c r="KLC30" s="40"/>
      <c r="KLD30" s="40"/>
      <c r="KLE30" s="5"/>
      <c r="KLF30" s="44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39"/>
      <c r="KLS30" s="40"/>
      <c r="KLT30" s="40"/>
      <c r="KLU30" s="5"/>
      <c r="KLV30" s="44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39"/>
      <c r="KMI30" s="40"/>
      <c r="KMJ30" s="40"/>
      <c r="KMK30" s="5"/>
      <c r="KML30" s="44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39"/>
      <c r="KMY30" s="40"/>
      <c r="KMZ30" s="40"/>
      <c r="KNA30" s="5"/>
      <c r="KNB30" s="44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39"/>
      <c r="KNO30" s="40"/>
      <c r="KNP30" s="40"/>
      <c r="KNQ30" s="5"/>
      <c r="KNR30" s="44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39"/>
      <c r="KOE30" s="40"/>
      <c r="KOF30" s="40"/>
      <c r="KOG30" s="5"/>
      <c r="KOH30" s="44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39"/>
      <c r="KOU30" s="40"/>
      <c r="KOV30" s="40"/>
      <c r="KOW30" s="5"/>
      <c r="KOX30" s="44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39"/>
      <c r="KPK30" s="40"/>
      <c r="KPL30" s="40"/>
      <c r="KPM30" s="5"/>
      <c r="KPN30" s="44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39"/>
      <c r="KQA30" s="40"/>
      <c r="KQB30" s="40"/>
      <c r="KQC30" s="5"/>
      <c r="KQD30" s="44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39"/>
      <c r="KQQ30" s="40"/>
      <c r="KQR30" s="40"/>
      <c r="KQS30" s="5"/>
      <c r="KQT30" s="44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39"/>
      <c r="KRG30" s="40"/>
      <c r="KRH30" s="40"/>
      <c r="KRI30" s="5"/>
      <c r="KRJ30" s="44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39"/>
      <c r="KRW30" s="40"/>
      <c r="KRX30" s="40"/>
      <c r="KRY30" s="5"/>
      <c r="KRZ30" s="44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39"/>
      <c r="KSM30" s="40"/>
      <c r="KSN30" s="40"/>
      <c r="KSO30" s="5"/>
      <c r="KSP30" s="44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39"/>
      <c r="KTC30" s="40"/>
      <c r="KTD30" s="40"/>
      <c r="KTE30" s="5"/>
      <c r="KTF30" s="44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39"/>
      <c r="KTS30" s="40"/>
      <c r="KTT30" s="40"/>
      <c r="KTU30" s="5"/>
      <c r="KTV30" s="44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39"/>
      <c r="KUI30" s="40"/>
      <c r="KUJ30" s="40"/>
      <c r="KUK30" s="5"/>
      <c r="KUL30" s="44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39"/>
      <c r="KUY30" s="40"/>
      <c r="KUZ30" s="40"/>
      <c r="KVA30" s="5"/>
      <c r="KVB30" s="44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39"/>
      <c r="KVO30" s="40"/>
      <c r="KVP30" s="40"/>
      <c r="KVQ30" s="5"/>
      <c r="KVR30" s="44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39"/>
      <c r="KWE30" s="40"/>
      <c r="KWF30" s="40"/>
      <c r="KWG30" s="5"/>
      <c r="KWH30" s="44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39"/>
      <c r="KWU30" s="40"/>
      <c r="KWV30" s="40"/>
      <c r="KWW30" s="5"/>
      <c r="KWX30" s="44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39"/>
      <c r="KXK30" s="40"/>
      <c r="KXL30" s="40"/>
      <c r="KXM30" s="5"/>
      <c r="KXN30" s="44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39"/>
      <c r="KYA30" s="40"/>
      <c r="KYB30" s="40"/>
      <c r="KYC30" s="5"/>
      <c r="KYD30" s="44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39"/>
      <c r="KYQ30" s="40"/>
      <c r="KYR30" s="40"/>
    </row>
    <row r="31" spans="1:8104" ht="15.75" customHeight="1" x14ac:dyDescent="0.2">
      <c r="A31" s="68" t="s">
        <v>12</v>
      </c>
      <c r="B31" s="4"/>
      <c r="C31" s="66">
        <f t="shared" ref="C31:H31" si="8">SUM(C32:C37)</f>
        <v>119432</v>
      </c>
      <c r="D31" s="66">
        <f t="shared" si="8"/>
        <v>88923</v>
      </c>
      <c r="E31" s="66">
        <f t="shared" si="8"/>
        <v>67573</v>
      </c>
      <c r="F31" s="66">
        <f t="shared" si="8"/>
        <v>90910</v>
      </c>
      <c r="G31" s="66">
        <f t="shared" si="8"/>
        <v>82505</v>
      </c>
      <c r="H31" s="66">
        <f t="shared" si="8"/>
        <v>74246</v>
      </c>
      <c r="I31" s="66"/>
      <c r="J31" s="66"/>
      <c r="K31" s="66"/>
      <c r="L31" s="66"/>
      <c r="M31" s="66"/>
      <c r="N31" s="66"/>
      <c r="O31" s="74">
        <f t="shared" ref="O31" si="9">SUM(O32:O37)</f>
        <v>523589</v>
      </c>
      <c r="P31" s="40"/>
      <c r="Q31" s="10"/>
      <c r="R31" s="10"/>
      <c r="S31" s="46"/>
      <c r="T31" s="10"/>
      <c r="U31" s="6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15"/>
      <c r="B32" s="23" t="s">
        <v>38</v>
      </c>
      <c r="C32" s="22">
        <v>39363</v>
      </c>
      <c r="D32" s="22">
        <f>14233+17818</f>
        <v>32051</v>
      </c>
      <c r="E32" s="22">
        <v>20528</v>
      </c>
      <c r="F32" s="22">
        <v>32919</v>
      </c>
      <c r="G32" s="22">
        <v>28041</v>
      </c>
      <c r="H32" s="22">
        <v>20181</v>
      </c>
      <c r="I32" s="22"/>
      <c r="J32" s="22"/>
      <c r="K32" s="22"/>
      <c r="L32" s="22"/>
      <c r="M32" s="22"/>
      <c r="N32" s="22"/>
      <c r="O32" s="75">
        <f t="shared" ref="O32:O37" si="10">SUM(C32:N32)</f>
        <v>173083</v>
      </c>
      <c r="P32" s="40"/>
      <c r="Q32" s="10"/>
      <c r="R32" s="10"/>
      <c r="S32" s="46"/>
      <c r="T32" s="10"/>
      <c r="U32" s="1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39</v>
      </c>
      <c r="C33" s="22">
        <v>903</v>
      </c>
      <c r="D33" s="22">
        <f>389+69</f>
        <v>458</v>
      </c>
      <c r="E33" s="22">
        <v>831</v>
      </c>
      <c r="F33" s="22">
        <v>749</v>
      </c>
      <c r="G33" s="22">
        <v>2462</v>
      </c>
      <c r="H33" s="22">
        <v>2609</v>
      </c>
      <c r="I33" s="22"/>
      <c r="J33" s="22"/>
      <c r="K33" s="22"/>
      <c r="L33" s="22"/>
      <c r="M33" s="22"/>
      <c r="N33" s="22"/>
      <c r="O33" s="75">
        <f t="shared" si="10"/>
        <v>8012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 t="s">
        <v>0</v>
      </c>
      <c r="B34" s="23" t="s">
        <v>40</v>
      </c>
      <c r="C34" s="22">
        <v>4727</v>
      </c>
      <c r="D34" s="22">
        <f>2181+3314</f>
        <v>5495</v>
      </c>
      <c r="E34" s="22">
        <v>5131</v>
      </c>
      <c r="F34" s="22">
        <v>4230</v>
      </c>
      <c r="G34" s="22">
        <v>3332</v>
      </c>
      <c r="H34" s="22">
        <v>3435</v>
      </c>
      <c r="I34" s="22"/>
      <c r="J34" s="22"/>
      <c r="K34" s="22"/>
      <c r="L34" s="22"/>
      <c r="M34" s="22"/>
      <c r="N34" s="22"/>
      <c r="O34" s="75">
        <f t="shared" si="10"/>
        <v>26350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/>
      <c r="B35" s="23" t="s">
        <v>41</v>
      </c>
      <c r="C35" s="22">
        <v>35778</v>
      </c>
      <c r="D35" s="22">
        <f>12181+6614</f>
        <v>18795</v>
      </c>
      <c r="E35" s="22">
        <v>16197</v>
      </c>
      <c r="F35" s="22">
        <v>24649</v>
      </c>
      <c r="G35" s="22">
        <v>19927</v>
      </c>
      <c r="H35" s="22">
        <v>18023</v>
      </c>
      <c r="I35" s="22"/>
      <c r="J35" s="22"/>
      <c r="K35" s="22"/>
      <c r="L35" s="22"/>
      <c r="M35" s="22"/>
      <c r="N35" s="22"/>
      <c r="O35" s="75">
        <f t="shared" si="10"/>
        <v>133369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42</v>
      </c>
      <c r="C36" s="22">
        <v>23143</v>
      </c>
      <c r="D36" s="22">
        <f>8945+9877</f>
        <v>18822</v>
      </c>
      <c r="E36" s="22">
        <v>15851</v>
      </c>
      <c r="F36" s="22">
        <v>18676</v>
      </c>
      <c r="G36" s="22">
        <v>14480</v>
      </c>
      <c r="H36" s="22">
        <v>13446</v>
      </c>
      <c r="I36" s="22"/>
      <c r="J36" s="22"/>
      <c r="K36" s="22"/>
      <c r="L36" s="22"/>
      <c r="M36" s="22"/>
      <c r="N36" s="22"/>
      <c r="O36" s="75">
        <f t="shared" si="10"/>
        <v>104418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43</v>
      </c>
      <c r="C37" s="22">
        <v>15518</v>
      </c>
      <c r="D37" s="22">
        <f>1877+11425</f>
        <v>13302</v>
      </c>
      <c r="E37" s="22">
        <v>9035</v>
      </c>
      <c r="F37" s="22">
        <v>9687</v>
      </c>
      <c r="G37" s="22">
        <v>14263</v>
      </c>
      <c r="H37" s="22">
        <v>16552</v>
      </c>
      <c r="I37" s="22"/>
      <c r="J37" s="22"/>
      <c r="K37" s="22"/>
      <c r="L37" s="22"/>
      <c r="M37" s="22"/>
      <c r="N37" s="22"/>
      <c r="O37" s="75">
        <f t="shared" si="10"/>
        <v>78357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s="39" customFormat="1" ht="15.75" customHeight="1" x14ac:dyDescent="0.2">
      <c r="A38" s="68" t="s">
        <v>14</v>
      </c>
      <c r="B38" s="4"/>
      <c r="C38" s="66">
        <f t="shared" ref="C38:H38" si="11">SUM(C39:C41)</f>
        <v>31022</v>
      </c>
      <c r="D38" s="66">
        <f t="shared" si="11"/>
        <v>30983</v>
      </c>
      <c r="E38" s="66">
        <f t="shared" si="11"/>
        <v>40064</v>
      </c>
      <c r="F38" s="66">
        <f t="shared" si="11"/>
        <v>15994</v>
      </c>
      <c r="G38" s="66">
        <f t="shared" si="11"/>
        <v>16407</v>
      </c>
      <c r="H38" s="66">
        <f t="shared" si="11"/>
        <v>14358</v>
      </c>
      <c r="I38" s="66"/>
      <c r="J38" s="66"/>
      <c r="K38" s="66"/>
      <c r="L38" s="66"/>
      <c r="M38" s="66"/>
      <c r="N38" s="66"/>
      <c r="O38" s="74">
        <f t="shared" ref="O38" si="12">O39+O40+O41</f>
        <v>148828</v>
      </c>
      <c r="P38" s="37"/>
      <c r="Q38" s="34"/>
      <c r="R38" s="34"/>
      <c r="S38" s="34"/>
      <c r="T38" s="34"/>
      <c r="U38" s="34"/>
      <c r="V38" s="34"/>
      <c r="W38" s="37"/>
      <c r="X38" s="37"/>
      <c r="Y38" s="8"/>
      <c r="Z38" s="38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7"/>
      <c r="AN38" s="40"/>
      <c r="AO38" s="8"/>
      <c r="AP38" s="38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7"/>
      <c r="BE38" s="8"/>
      <c r="BF38" s="38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7"/>
      <c r="BT38" s="37"/>
      <c r="BU38" s="8"/>
      <c r="BV38" s="38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7"/>
      <c r="CJ38" s="37"/>
      <c r="CK38" s="8"/>
      <c r="CL38" s="38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7"/>
      <c r="CZ38" s="37"/>
      <c r="DA38" s="8"/>
      <c r="DB38" s="38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7"/>
      <c r="DP38" s="37"/>
      <c r="DQ38" s="8"/>
      <c r="DR38" s="38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7"/>
      <c r="EF38" s="37"/>
      <c r="EG38" s="8"/>
      <c r="EH38" s="38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7"/>
      <c r="EV38" s="37"/>
      <c r="EW38" s="8"/>
      <c r="EX38" s="38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7"/>
      <c r="FL38" s="37"/>
      <c r="FM38" s="8"/>
      <c r="FN38" s="38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7"/>
      <c r="GB38" s="37"/>
      <c r="GC38" s="8"/>
      <c r="GD38" s="38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7"/>
      <c r="GR38" s="37"/>
      <c r="GS38" s="8"/>
      <c r="GT38" s="38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7"/>
      <c r="HH38" s="37"/>
      <c r="HI38" s="8"/>
      <c r="HJ38" s="38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7"/>
      <c r="HX38" s="37"/>
      <c r="HY38" s="8"/>
      <c r="HZ38" s="38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7"/>
      <c r="IN38" s="37"/>
      <c r="IO38" s="8"/>
      <c r="IP38" s="38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7"/>
      <c r="JD38" s="37"/>
      <c r="JE38" s="8"/>
      <c r="JF38" s="38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7"/>
      <c r="JT38" s="37"/>
      <c r="JU38" s="8"/>
      <c r="JV38" s="38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7"/>
      <c r="KJ38" s="37"/>
      <c r="KK38" s="8"/>
      <c r="KL38" s="38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7"/>
      <c r="KZ38" s="37"/>
      <c r="LA38" s="8"/>
      <c r="LB38" s="38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7"/>
      <c r="LP38" s="37"/>
      <c r="LQ38" s="8"/>
      <c r="LR38" s="38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7"/>
      <c r="MF38" s="37"/>
      <c r="MG38" s="8"/>
      <c r="MH38" s="38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7"/>
      <c r="MV38" s="37"/>
      <c r="MW38" s="8"/>
      <c r="MX38" s="38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7"/>
      <c r="NL38" s="37"/>
      <c r="NM38" s="8"/>
      <c r="NN38" s="38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7"/>
      <c r="OB38" s="37"/>
      <c r="OC38" s="8"/>
      <c r="OD38" s="38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7"/>
      <c r="OR38" s="37"/>
      <c r="OS38" s="8"/>
      <c r="OT38" s="38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7"/>
      <c r="PH38" s="37"/>
      <c r="PI38" s="8"/>
      <c r="PJ38" s="38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7"/>
      <c r="PX38" s="37"/>
      <c r="PY38" s="8"/>
      <c r="PZ38" s="38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7"/>
      <c r="QN38" s="37"/>
      <c r="QO38" s="8"/>
      <c r="QP38" s="38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7"/>
      <c r="RD38" s="37"/>
      <c r="RE38" s="8"/>
      <c r="RF38" s="38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7"/>
      <c r="RT38" s="37"/>
      <c r="RU38" s="8"/>
      <c r="RV38" s="38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7"/>
      <c r="SJ38" s="37"/>
      <c r="SK38" s="8"/>
      <c r="SL38" s="38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7"/>
      <c r="SZ38" s="37"/>
      <c r="TA38" s="8"/>
      <c r="TB38" s="38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7"/>
      <c r="TP38" s="37"/>
      <c r="TQ38" s="8"/>
      <c r="TR38" s="38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7"/>
      <c r="UF38" s="37"/>
      <c r="UG38" s="8"/>
      <c r="UH38" s="38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7"/>
      <c r="UV38" s="37"/>
      <c r="UW38" s="8"/>
      <c r="UX38" s="38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7"/>
      <c r="VL38" s="37"/>
      <c r="VM38" s="8"/>
      <c r="VN38" s="38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7"/>
      <c r="WB38" s="37"/>
      <c r="WC38" s="8"/>
      <c r="WD38" s="38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7"/>
      <c r="WR38" s="37"/>
      <c r="WS38" s="8"/>
      <c r="WT38" s="38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7"/>
      <c r="XH38" s="37"/>
      <c r="XI38" s="8"/>
      <c r="XJ38" s="38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7"/>
      <c r="XX38" s="37"/>
      <c r="XY38" s="8"/>
      <c r="XZ38" s="38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7"/>
      <c r="YN38" s="37"/>
      <c r="YO38" s="8"/>
      <c r="YP38" s="38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7"/>
      <c r="ZD38" s="37"/>
      <c r="ZE38" s="8"/>
      <c r="ZF38" s="38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7"/>
      <c r="ZT38" s="37"/>
      <c r="ZU38" s="8"/>
      <c r="ZV38" s="38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7"/>
      <c r="AAJ38" s="37"/>
      <c r="AAK38" s="8"/>
      <c r="AAL38" s="38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7"/>
      <c r="AAZ38" s="37"/>
      <c r="ABA38" s="8"/>
      <c r="ABB38" s="38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7"/>
      <c r="ABP38" s="37"/>
      <c r="ABQ38" s="8"/>
      <c r="ABR38" s="38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7"/>
      <c r="ACF38" s="37"/>
      <c r="ACG38" s="8"/>
      <c r="ACH38" s="38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7"/>
      <c r="ACV38" s="37"/>
      <c r="ACW38" s="8"/>
      <c r="ACX38" s="38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7"/>
      <c r="ADL38" s="37"/>
      <c r="ADM38" s="8"/>
      <c r="ADN38" s="38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7"/>
      <c r="AEB38" s="37"/>
      <c r="AEC38" s="8"/>
      <c r="AED38" s="38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7"/>
      <c r="AER38" s="37"/>
      <c r="AES38" s="8"/>
      <c r="AET38" s="38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7"/>
      <c r="AFH38" s="37"/>
      <c r="AFI38" s="8"/>
      <c r="AFJ38" s="38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7"/>
      <c r="AFX38" s="37"/>
      <c r="AFY38" s="8"/>
      <c r="AFZ38" s="38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7"/>
      <c r="AGN38" s="37"/>
      <c r="AGO38" s="8"/>
      <c r="AGP38" s="38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7"/>
      <c r="AHD38" s="37"/>
      <c r="AHE38" s="8"/>
      <c r="AHF38" s="38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7"/>
      <c r="AHT38" s="37"/>
      <c r="AHU38" s="8"/>
      <c r="AHV38" s="38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7"/>
      <c r="AIJ38" s="37"/>
      <c r="AIK38" s="8"/>
      <c r="AIL38" s="38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7"/>
      <c r="AIZ38" s="37"/>
      <c r="AJA38" s="8"/>
      <c r="AJB38" s="38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7"/>
      <c r="AJP38" s="37"/>
      <c r="AJQ38" s="8"/>
      <c r="AJR38" s="38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7"/>
      <c r="AKF38" s="37"/>
      <c r="AKG38" s="8"/>
      <c r="AKH38" s="38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7"/>
      <c r="AKV38" s="37"/>
      <c r="AKW38" s="8"/>
      <c r="AKX38" s="38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7"/>
      <c r="ALL38" s="37"/>
      <c r="ALM38" s="8"/>
      <c r="ALN38" s="38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7"/>
      <c r="AMB38" s="37"/>
      <c r="AMC38" s="8"/>
      <c r="AMD38" s="38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7"/>
      <c r="AMR38" s="37"/>
      <c r="AMS38" s="8"/>
      <c r="AMT38" s="38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7"/>
      <c r="ANH38" s="37"/>
      <c r="ANI38" s="8"/>
      <c r="ANJ38" s="38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7"/>
      <c r="ANX38" s="37"/>
      <c r="ANY38" s="8"/>
      <c r="ANZ38" s="38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7"/>
      <c r="AON38" s="37"/>
      <c r="AOO38" s="8"/>
      <c r="AOP38" s="38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7"/>
      <c r="APD38" s="37"/>
      <c r="APE38" s="8"/>
      <c r="APF38" s="38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7"/>
      <c r="APT38" s="37"/>
      <c r="APU38" s="8"/>
      <c r="APV38" s="38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7"/>
      <c r="AQJ38" s="37"/>
      <c r="AQK38" s="8"/>
      <c r="AQL38" s="38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7"/>
      <c r="AQZ38" s="37"/>
      <c r="ARA38" s="8"/>
      <c r="ARB38" s="38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7"/>
      <c r="ARP38" s="37"/>
      <c r="ARQ38" s="8"/>
      <c r="ARR38" s="38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7"/>
      <c r="ASF38" s="37"/>
      <c r="ASG38" s="8"/>
      <c r="ASH38" s="38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7"/>
      <c r="ASV38" s="37"/>
      <c r="ASW38" s="8"/>
      <c r="ASX38" s="38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7"/>
      <c r="ATL38" s="37"/>
      <c r="ATM38" s="8"/>
      <c r="ATN38" s="38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7"/>
      <c r="AUB38" s="37"/>
      <c r="AUC38" s="8"/>
      <c r="AUD38" s="38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7"/>
      <c r="AUR38" s="37"/>
      <c r="AUS38" s="8"/>
      <c r="AUT38" s="38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7"/>
      <c r="AVH38" s="37"/>
      <c r="AVI38" s="8"/>
      <c r="AVJ38" s="38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7"/>
      <c r="AVX38" s="37"/>
      <c r="AVY38" s="8"/>
      <c r="AVZ38" s="38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7"/>
      <c r="AWN38" s="37"/>
      <c r="AWO38" s="8"/>
      <c r="AWP38" s="38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7"/>
      <c r="AXD38" s="37"/>
      <c r="AXE38" s="8"/>
      <c r="AXF38" s="38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7"/>
      <c r="AXT38" s="37"/>
      <c r="AXU38" s="8"/>
      <c r="AXV38" s="38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7"/>
      <c r="AYJ38" s="37"/>
      <c r="AYK38" s="8"/>
      <c r="AYL38" s="38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7"/>
      <c r="AYZ38" s="37"/>
      <c r="AZA38" s="8"/>
      <c r="AZB38" s="38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7"/>
      <c r="AZP38" s="37"/>
      <c r="AZQ38" s="8"/>
      <c r="AZR38" s="38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7"/>
      <c r="BAF38" s="37"/>
      <c r="BAG38" s="8"/>
      <c r="BAH38" s="38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7"/>
      <c r="BAV38" s="37"/>
      <c r="BAW38" s="8"/>
      <c r="BAX38" s="38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7"/>
      <c r="BBL38" s="37"/>
      <c r="BBM38" s="8"/>
      <c r="BBN38" s="38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7"/>
      <c r="BCB38" s="37"/>
      <c r="BCC38" s="8"/>
      <c r="BCD38" s="38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7"/>
      <c r="BCR38" s="37"/>
      <c r="BCS38" s="8"/>
      <c r="BCT38" s="38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7"/>
      <c r="BDH38" s="37"/>
      <c r="BDI38" s="8"/>
      <c r="BDJ38" s="38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7"/>
      <c r="BDX38" s="37"/>
      <c r="BDY38" s="8"/>
      <c r="BDZ38" s="38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7"/>
      <c r="BEN38" s="37"/>
      <c r="BEO38" s="8"/>
      <c r="BEP38" s="38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7"/>
      <c r="BFD38" s="37"/>
      <c r="BFE38" s="8"/>
      <c r="BFF38" s="38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7"/>
      <c r="BFT38" s="37"/>
      <c r="BFU38" s="8"/>
      <c r="BFV38" s="38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7"/>
      <c r="BGJ38" s="37"/>
      <c r="BGK38" s="8"/>
      <c r="BGL38" s="38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7"/>
      <c r="BGZ38" s="37"/>
      <c r="BHA38" s="8"/>
      <c r="BHB38" s="38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7"/>
      <c r="BHP38" s="37"/>
      <c r="BHQ38" s="8"/>
      <c r="BHR38" s="38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7"/>
      <c r="BIF38" s="37"/>
      <c r="BIG38" s="8"/>
      <c r="BIH38" s="38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7"/>
      <c r="BIV38" s="37"/>
      <c r="BIW38" s="8"/>
      <c r="BIX38" s="38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7"/>
      <c r="BJL38" s="37"/>
      <c r="BJM38" s="8"/>
      <c r="BJN38" s="38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7"/>
      <c r="BKB38" s="37"/>
      <c r="BKC38" s="8"/>
      <c r="BKD38" s="38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7"/>
      <c r="BKR38" s="37"/>
      <c r="BKS38" s="8"/>
      <c r="BKT38" s="38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7"/>
      <c r="BLH38" s="37"/>
      <c r="BLI38" s="8"/>
      <c r="BLJ38" s="38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7"/>
      <c r="BLX38" s="37"/>
      <c r="BLY38" s="8"/>
      <c r="BLZ38" s="38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7"/>
      <c r="BMN38" s="37"/>
      <c r="BMO38" s="8"/>
      <c r="BMP38" s="38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7"/>
      <c r="BND38" s="37"/>
      <c r="BNE38" s="8"/>
      <c r="BNF38" s="38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7"/>
      <c r="BNT38" s="37"/>
      <c r="BNU38" s="8"/>
      <c r="BNV38" s="38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7"/>
      <c r="BOJ38" s="37"/>
      <c r="BOK38" s="8"/>
      <c r="BOL38" s="38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7"/>
      <c r="BOZ38" s="37"/>
      <c r="BPA38" s="8"/>
      <c r="BPB38" s="38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7"/>
      <c r="BPP38" s="37"/>
      <c r="BPQ38" s="8"/>
      <c r="BPR38" s="38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7"/>
      <c r="BQF38" s="37"/>
      <c r="BQG38" s="8"/>
      <c r="BQH38" s="38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7"/>
      <c r="BQV38" s="37"/>
      <c r="BQW38" s="8"/>
      <c r="BQX38" s="38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7"/>
      <c r="BRL38" s="37"/>
      <c r="BRM38" s="8"/>
      <c r="BRN38" s="38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7"/>
      <c r="BSB38" s="37"/>
      <c r="BSC38" s="8"/>
      <c r="BSD38" s="38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7"/>
      <c r="BSR38" s="37"/>
      <c r="BSS38" s="8"/>
      <c r="BST38" s="38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7"/>
      <c r="BTH38" s="37"/>
      <c r="BTI38" s="8"/>
      <c r="BTJ38" s="38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7"/>
      <c r="BTX38" s="37"/>
      <c r="BTY38" s="8"/>
      <c r="BTZ38" s="38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7"/>
      <c r="BUN38" s="37"/>
      <c r="BUO38" s="8"/>
      <c r="BUP38" s="38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7"/>
      <c r="BVD38" s="37"/>
      <c r="BVE38" s="8"/>
      <c r="BVF38" s="38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7"/>
      <c r="BVT38" s="37"/>
      <c r="BVU38" s="8"/>
      <c r="BVV38" s="38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7"/>
      <c r="BWJ38" s="37"/>
      <c r="BWK38" s="8"/>
      <c r="BWL38" s="38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7"/>
      <c r="BWZ38" s="37"/>
      <c r="BXA38" s="8"/>
      <c r="BXB38" s="38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7"/>
      <c r="BXP38" s="37"/>
      <c r="BXQ38" s="8"/>
      <c r="BXR38" s="38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7"/>
      <c r="BYF38" s="37"/>
      <c r="BYG38" s="8"/>
      <c r="BYH38" s="38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7"/>
      <c r="BYV38" s="37"/>
      <c r="BYW38" s="8"/>
      <c r="BYX38" s="38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7"/>
      <c r="BZL38" s="37"/>
      <c r="BZM38" s="8"/>
      <c r="BZN38" s="38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7"/>
      <c r="CAB38" s="37"/>
      <c r="CAC38" s="8"/>
      <c r="CAD38" s="38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7"/>
      <c r="CAR38" s="37"/>
      <c r="CAS38" s="8"/>
      <c r="CAT38" s="38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7"/>
      <c r="CBH38" s="37"/>
      <c r="CBI38" s="8"/>
      <c r="CBJ38" s="38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7"/>
      <c r="CBX38" s="37"/>
      <c r="CBY38" s="8"/>
      <c r="CBZ38" s="38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7"/>
      <c r="CCN38" s="37"/>
      <c r="CCO38" s="8"/>
      <c r="CCP38" s="38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7"/>
      <c r="CDD38" s="37"/>
      <c r="CDE38" s="8"/>
      <c r="CDF38" s="38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7"/>
      <c r="CDT38" s="37"/>
      <c r="CDU38" s="8"/>
      <c r="CDV38" s="38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7"/>
      <c r="CEJ38" s="37"/>
      <c r="CEK38" s="8"/>
      <c r="CEL38" s="38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7"/>
      <c r="CEZ38" s="37"/>
      <c r="CFA38" s="8"/>
      <c r="CFB38" s="38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7"/>
      <c r="CFP38" s="37"/>
      <c r="CFQ38" s="8"/>
      <c r="CFR38" s="38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7"/>
      <c r="CGF38" s="37"/>
      <c r="CGG38" s="8"/>
      <c r="CGH38" s="38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7"/>
      <c r="CGV38" s="37"/>
      <c r="CGW38" s="8"/>
      <c r="CGX38" s="38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7"/>
      <c r="CHL38" s="37"/>
      <c r="CHM38" s="8"/>
      <c r="CHN38" s="38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7"/>
      <c r="CIB38" s="37"/>
      <c r="CIC38" s="8"/>
      <c r="CID38" s="38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7"/>
      <c r="CIR38" s="37"/>
      <c r="CIS38" s="8"/>
      <c r="CIT38" s="38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7"/>
      <c r="CJH38" s="37"/>
      <c r="CJI38" s="8"/>
      <c r="CJJ38" s="38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7"/>
      <c r="CJX38" s="37"/>
      <c r="CJY38" s="8"/>
      <c r="CJZ38" s="38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7"/>
      <c r="CKN38" s="37"/>
      <c r="CKO38" s="8"/>
      <c r="CKP38" s="38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7"/>
      <c r="CLD38" s="37"/>
      <c r="CLE38" s="8"/>
      <c r="CLF38" s="38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7"/>
      <c r="CLT38" s="37"/>
      <c r="CLU38" s="8"/>
      <c r="CLV38" s="38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7"/>
      <c r="CMJ38" s="37"/>
      <c r="CMK38" s="8"/>
      <c r="CML38" s="38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7"/>
      <c r="CMZ38" s="37"/>
      <c r="CNA38" s="8"/>
      <c r="CNB38" s="38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7"/>
      <c r="CNP38" s="37"/>
      <c r="CNQ38" s="8"/>
      <c r="CNR38" s="38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7"/>
      <c r="COF38" s="37"/>
      <c r="COG38" s="8"/>
      <c r="COH38" s="38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7"/>
      <c r="COV38" s="37"/>
      <c r="COW38" s="8"/>
      <c r="COX38" s="38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7"/>
      <c r="CPL38" s="37"/>
      <c r="CPM38" s="8"/>
      <c r="CPN38" s="38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7"/>
      <c r="CQB38" s="37"/>
      <c r="CQC38" s="8"/>
      <c r="CQD38" s="38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7"/>
      <c r="CQR38" s="37"/>
      <c r="CQS38" s="8"/>
      <c r="CQT38" s="38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7"/>
      <c r="CRH38" s="37"/>
      <c r="CRI38" s="8"/>
      <c r="CRJ38" s="38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7"/>
      <c r="CRX38" s="37"/>
      <c r="CRY38" s="8"/>
      <c r="CRZ38" s="38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7"/>
      <c r="CSN38" s="37"/>
      <c r="CSO38" s="8"/>
      <c r="CSP38" s="38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7"/>
      <c r="CTD38" s="37"/>
      <c r="CTE38" s="8"/>
      <c r="CTF38" s="38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7"/>
      <c r="CTT38" s="37"/>
      <c r="CTU38" s="8"/>
      <c r="CTV38" s="38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7"/>
      <c r="CUJ38" s="37"/>
      <c r="CUK38" s="8"/>
      <c r="CUL38" s="38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7"/>
      <c r="CUZ38" s="37"/>
      <c r="CVA38" s="8"/>
      <c r="CVB38" s="38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7"/>
      <c r="CVP38" s="37"/>
      <c r="CVQ38" s="8"/>
      <c r="CVR38" s="38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7"/>
      <c r="CWF38" s="37"/>
      <c r="CWG38" s="8"/>
      <c r="CWH38" s="38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7"/>
      <c r="CWV38" s="37"/>
      <c r="CWW38" s="8"/>
      <c r="CWX38" s="38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7"/>
      <c r="CXL38" s="37"/>
      <c r="CXM38" s="8"/>
      <c r="CXN38" s="38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7"/>
      <c r="CYB38" s="37"/>
      <c r="CYC38" s="8"/>
      <c r="CYD38" s="38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7"/>
      <c r="CYR38" s="37"/>
      <c r="CYS38" s="8"/>
      <c r="CYT38" s="38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7"/>
      <c r="CZH38" s="37"/>
      <c r="CZI38" s="8"/>
      <c r="CZJ38" s="38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7"/>
      <c r="CZX38" s="37"/>
      <c r="CZY38" s="8"/>
      <c r="CZZ38" s="38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7"/>
      <c r="DAN38" s="37"/>
      <c r="DAO38" s="8"/>
      <c r="DAP38" s="38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7"/>
      <c r="DBD38" s="37"/>
      <c r="DBE38" s="8"/>
      <c r="DBF38" s="38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7"/>
      <c r="DBT38" s="37"/>
      <c r="DBU38" s="8"/>
      <c r="DBV38" s="38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7"/>
      <c r="DCJ38" s="37"/>
      <c r="DCK38" s="8"/>
      <c r="DCL38" s="38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7"/>
      <c r="DCZ38" s="37"/>
      <c r="DDA38" s="8"/>
      <c r="DDB38" s="38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7"/>
      <c r="DDP38" s="37"/>
      <c r="DDQ38" s="8"/>
      <c r="DDR38" s="38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7"/>
      <c r="DEF38" s="37"/>
      <c r="DEG38" s="8"/>
      <c r="DEH38" s="38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7"/>
      <c r="DEV38" s="37"/>
      <c r="DEW38" s="8"/>
      <c r="DEX38" s="38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7"/>
      <c r="DFL38" s="37"/>
      <c r="DFM38" s="8"/>
      <c r="DFN38" s="38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7"/>
      <c r="DGB38" s="37"/>
      <c r="DGC38" s="8"/>
      <c r="DGD38" s="38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7"/>
      <c r="DGR38" s="37"/>
      <c r="DGS38" s="8"/>
      <c r="DGT38" s="38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7"/>
      <c r="DHH38" s="37"/>
      <c r="DHI38" s="8"/>
      <c r="DHJ38" s="38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7"/>
      <c r="DHX38" s="37"/>
      <c r="DHY38" s="8"/>
      <c r="DHZ38" s="38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7"/>
      <c r="DIN38" s="37"/>
      <c r="DIO38" s="8"/>
      <c r="DIP38" s="38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7"/>
      <c r="DJD38" s="37"/>
      <c r="DJE38" s="8"/>
      <c r="DJF38" s="38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7"/>
      <c r="DJT38" s="37"/>
      <c r="DJU38" s="8"/>
      <c r="DJV38" s="38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7"/>
      <c r="DKJ38" s="37"/>
      <c r="DKK38" s="8"/>
      <c r="DKL38" s="38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7"/>
      <c r="DKZ38" s="37"/>
      <c r="DLA38" s="8"/>
      <c r="DLB38" s="38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7"/>
      <c r="DLP38" s="37"/>
      <c r="DLQ38" s="8"/>
      <c r="DLR38" s="38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7"/>
      <c r="DMF38" s="37"/>
      <c r="DMG38" s="8"/>
      <c r="DMH38" s="38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7"/>
      <c r="DMV38" s="37"/>
      <c r="DMW38" s="8"/>
      <c r="DMX38" s="38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7"/>
      <c r="DNL38" s="37"/>
      <c r="DNM38" s="8"/>
      <c r="DNN38" s="38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7"/>
      <c r="DOB38" s="37"/>
      <c r="DOC38" s="8"/>
      <c r="DOD38" s="38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7"/>
      <c r="DOR38" s="37"/>
      <c r="DOS38" s="8"/>
      <c r="DOT38" s="38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7"/>
      <c r="DPH38" s="37"/>
      <c r="DPI38" s="8"/>
      <c r="DPJ38" s="38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7"/>
      <c r="DPX38" s="37"/>
      <c r="DPY38" s="8"/>
      <c r="DPZ38" s="38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7"/>
      <c r="DQN38" s="37"/>
      <c r="DQO38" s="8"/>
      <c r="DQP38" s="38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7"/>
      <c r="DRD38" s="37"/>
      <c r="DRE38" s="8"/>
      <c r="DRF38" s="38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7"/>
      <c r="DRT38" s="37"/>
      <c r="DRU38" s="8"/>
      <c r="DRV38" s="38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7"/>
      <c r="DSJ38" s="37"/>
      <c r="DSK38" s="8"/>
      <c r="DSL38" s="38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7"/>
      <c r="DSZ38" s="37"/>
      <c r="DTA38" s="8"/>
      <c r="DTB38" s="38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7"/>
      <c r="DTP38" s="37"/>
      <c r="DTQ38" s="8"/>
      <c r="DTR38" s="38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7"/>
      <c r="DUF38" s="37"/>
      <c r="DUG38" s="8"/>
      <c r="DUH38" s="38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7"/>
      <c r="DUV38" s="37"/>
      <c r="DUW38" s="8"/>
      <c r="DUX38" s="38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7"/>
      <c r="DVL38" s="37"/>
      <c r="DVM38" s="8"/>
      <c r="DVN38" s="38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7"/>
      <c r="DWB38" s="37"/>
      <c r="DWC38" s="8"/>
      <c r="DWD38" s="38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7"/>
      <c r="DWR38" s="37"/>
      <c r="DWS38" s="8"/>
      <c r="DWT38" s="38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7"/>
      <c r="DXH38" s="37"/>
      <c r="DXI38" s="8"/>
      <c r="DXJ38" s="38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7"/>
      <c r="DXX38" s="37"/>
      <c r="DXY38" s="8"/>
      <c r="DXZ38" s="38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7"/>
      <c r="DYN38" s="37"/>
      <c r="DYO38" s="8"/>
      <c r="DYP38" s="38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7"/>
      <c r="DZD38" s="37"/>
      <c r="DZE38" s="8"/>
      <c r="DZF38" s="38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7"/>
      <c r="DZT38" s="37"/>
      <c r="DZU38" s="8"/>
      <c r="DZV38" s="38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7"/>
      <c r="EAJ38" s="37"/>
      <c r="EAK38" s="8"/>
      <c r="EAL38" s="38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7"/>
      <c r="EAZ38" s="37"/>
      <c r="EBA38" s="8"/>
      <c r="EBB38" s="38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7"/>
      <c r="EBP38" s="37"/>
      <c r="EBQ38" s="8"/>
      <c r="EBR38" s="38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7"/>
      <c r="ECF38" s="37"/>
      <c r="ECG38" s="8"/>
      <c r="ECH38" s="38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7"/>
      <c r="ECV38" s="37"/>
      <c r="ECW38" s="8"/>
      <c r="ECX38" s="38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7"/>
      <c r="EDL38" s="37"/>
      <c r="EDM38" s="8"/>
      <c r="EDN38" s="38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7"/>
      <c r="EEB38" s="37"/>
      <c r="EEC38" s="8"/>
      <c r="EED38" s="38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7"/>
      <c r="EER38" s="37"/>
      <c r="EES38" s="8"/>
      <c r="EET38" s="38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7"/>
      <c r="EFH38" s="37"/>
      <c r="EFI38" s="8"/>
      <c r="EFJ38" s="38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7"/>
      <c r="EFX38" s="37"/>
      <c r="EFY38" s="8"/>
      <c r="EFZ38" s="38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7"/>
      <c r="EGN38" s="37"/>
      <c r="EGO38" s="8"/>
      <c r="EGP38" s="38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7"/>
      <c r="EHD38" s="37"/>
      <c r="EHE38" s="8"/>
      <c r="EHF38" s="38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7"/>
      <c r="EHT38" s="37"/>
      <c r="EHU38" s="8"/>
      <c r="EHV38" s="38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7"/>
      <c r="EIJ38" s="37"/>
      <c r="EIK38" s="8"/>
      <c r="EIL38" s="38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7"/>
      <c r="EIZ38" s="37"/>
      <c r="EJA38" s="8"/>
      <c r="EJB38" s="38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7"/>
      <c r="EJP38" s="37"/>
      <c r="EJQ38" s="8"/>
      <c r="EJR38" s="38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7"/>
      <c r="EKF38" s="37"/>
      <c r="EKG38" s="8"/>
      <c r="EKH38" s="38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7"/>
      <c r="EKV38" s="37"/>
      <c r="EKW38" s="8"/>
      <c r="EKX38" s="38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7"/>
      <c r="ELL38" s="37"/>
      <c r="ELM38" s="8"/>
      <c r="ELN38" s="38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7"/>
      <c r="EMB38" s="37"/>
      <c r="EMC38" s="8"/>
      <c r="EMD38" s="38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7"/>
      <c r="EMR38" s="37"/>
      <c r="EMS38" s="8"/>
      <c r="EMT38" s="38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7"/>
      <c r="ENH38" s="37"/>
      <c r="ENI38" s="8"/>
      <c r="ENJ38" s="38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7"/>
      <c r="ENX38" s="37"/>
      <c r="ENY38" s="8"/>
      <c r="ENZ38" s="38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7"/>
      <c r="EON38" s="37"/>
      <c r="EOO38" s="8"/>
      <c r="EOP38" s="38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7"/>
      <c r="EPD38" s="37"/>
      <c r="EPE38" s="8"/>
      <c r="EPF38" s="38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7"/>
      <c r="EPT38" s="37"/>
      <c r="EPU38" s="8"/>
      <c r="EPV38" s="38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7"/>
      <c r="EQJ38" s="37"/>
      <c r="EQK38" s="8"/>
      <c r="EQL38" s="38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7"/>
      <c r="EQZ38" s="37"/>
      <c r="ERA38" s="8"/>
      <c r="ERB38" s="38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7"/>
      <c r="ERP38" s="37"/>
      <c r="ERQ38" s="8"/>
      <c r="ERR38" s="38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7"/>
      <c r="ESF38" s="37"/>
      <c r="ESG38" s="8"/>
      <c r="ESH38" s="38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7"/>
      <c r="ESV38" s="37"/>
      <c r="ESW38" s="8"/>
      <c r="ESX38" s="38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7"/>
      <c r="ETL38" s="37"/>
      <c r="ETM38" s="8"/>
      <c r="ETN38" s="38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7"/>
      <c r="EUB38" s="37"/>
      <c r="EUC38" s="8"/>
      <c r="EUD38" s="38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7"/>
      <c r="EUR38" s="37"/>
      <c r="EUS38" s="8"/>
      <c r="EUT38" s="38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7"/>
      <c r="EVH38" s="37"/>
      <c r="EVI38" s="8"/>
      <c r="EVJ38" s="38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7"/>
      <c r="EVX38" s="37"/>
      <c r="EVY38" s="8"/>
      <c r="EVZ38" s="38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7"/>
      <c r="EWN38" s="37"/>
      <c r="EWO38" s="8"/>
      <c r="EWP38" s="38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7"/>
      <c r="EXD38" s="37"/>
      <c r="EXE38" s="8"/>
      <c r="EXF38" s="38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7"/>
      <c r="EXT38" s="37"/>
      <c r="EXU38" s="8"/>
      <c r="EXV38" s="38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7"/>
      <c r="EYJ38" s="37"/>
      <c r="EYK38" s="8"/>
      <c r="EYL38" s="38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7"/>
      <c r="EYZ38" s="37"/>
      <c r="EZA38" s="8"/>
      <c r="EZB38" s="38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7"/>
      <c r="EZP38" s="37"/>
      <c r="EZQ38" s="8"/>
      <c r="EZR38" s="38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7"/>
      <c r="FAF38" s="37"/>
      <c r="FAG38" s="8"/>
      <c r="FAH38" s="38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7"/>
      <c r="FAV38" s="37"/>
      <c r="FAW38" s="8"/>
      <c r="FAX38" s="38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7"/>
      <c r="FBL38" s="37"/>
      <c r="FBM38" s="8"/>
      <c r="FBN38" s="38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7"/>
      <c r="FCB38" s="37"/>
      <c r="FCC38" s="8"/>
      <c r="FCD38" s="38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7"/>
      <c r="FCR38" s="37"/>
      <c r="FCS38" s="8"/>
      <c r="FCT38" s="38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7"/>
      <c r="FDH38" s="37"/>
      <c r="FDI38" s="8"/>
      <c r="FDJ38" s="38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7"/>
      <c r="FDX38" s="37"/>
      <c r="FDY38" s="8"/>
      <c r="FDZ38" s="38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7"/>
      <c r="FEN38" s="37"/>
      <c r="FEO38" s="8"/>
      <c r="FEP38" s="38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7"/>
      <c r="FFD38" s="37"/>
      <c r="FFE38" s="8"/>
      <c r="FFF38" s="38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7"/>
      <c r="FFT38" s="37"/>
      <c r="FFU38" s="8"/>
      <c r="FFV38" s="38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7"/>
      <c r="FGJ38" s="37"/>
      <c r="FGK38" s="8"/>
      <c r="FGL38" s="38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7"/>
      <c r="FGZ38" s="37"/>
      <c r="FHA38" s="8"/>
      <c r="FHB38" s="38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7"/>
      <c r="FHP38" s="37"/>
      <c r="FHQ38" s="8"/>
      <c r="FHR38" s="38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7"/>
      <c r="FIF38" s="37"/>
      <c r="FIG38" s="8"/>
      <c r="FIH38" s="38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7"/>
      <c r="FIV38" s="37"/>
      <c r="FIW38" s="8"/>
      <c r="FIX38" s="38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7"/>
      <c r="FJL38" s="37"/>
      <c r="FJM38" s="8"/>
      <c r="FJN38" s="38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7"/>
      <c r="FKB38" s="37"/>
      <c r="FKC38" s="8"/>
      <c r="FKD38" s="38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7"/>
      <c r="FKR38" s="37"/>
      <c r="FKS38" s="8"/>
      <c r="FKT38" s="38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7"/>
      <c r="FLH38" s="37"/>
      <c r="FLI38" s="8"/>
      <c r="FLJ38" s="38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7"/>
      <c r="FLX38" s="37"/>
      <c r="FLY38" s="8"/>
      <c r="FLZ38" s="38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7"/>
      <c r="FMN38" s="37"/>
      <c r="FMO38" s="8"/>
      <c r="FMP38" s="38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7"/>
      <c r="FND38" s="37"/>
      <c r="FNE38" s="8"/>
      <c r="FNF38" s="38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7"/>
      <c r="FNT38" s="37"/>
      <c r="FNU38" s="8"/>
      <c r="FNV38" s="38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7"/>
      <c r="FOJ38" s="37"/>
      <c r="FOK38" s="8"/>
      <c r="FOL38" s="38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7"/>
      <c r="FOZ38" s="37"/>
      <c r="FPA38" s="8"/>
      <c r="FPB38" s="38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7"/>
      <c r="FPP38" s="37"/>
      <c r="FPQ38" s="8"/>
      <c r="FPR38" s="38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7"/>
      <c r="FQF38" s="37"/>
      <c r="FQG38" s="8"/>
      <c r="FQH38" s="38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7"/>
      <c r="FQV38" s="37"/>
      <c r="FQW38" s="8"/>
      <c r="FQX38" s="38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7"/>
      <c r="FRL38" s="37"/>
      <c r="FRM38" s="8"/>
      <c r="FRN38" s="38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7"/>
      <c r="FSB38" s="37"/>
      <c r="FSC38" s="8"/>
      <c r="FSD38" s="38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7"/>
      <c r="FSR38" s="37"/>
      <c r="FSS38" s="8"/>
      <c r="FST38" s="38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7"/>
      <c r="FTH38" s="37"/>
      <c r="FTI38" s="8"/>
      <c r="FTJ38" s="38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7"/>
      <c r="FTX38" s="37"/>
      <c r="FTY38" s="8"/>
      <c r="FTZ38" s="38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7"/>
      <c r="FUN38" s="37"/>
      <c r="FUO38" s="8"/>
      <c r="FUP38" s="38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7"/>
      <c r="FVD38" s="37"/>
      <c r="FVE38" s="8"/>
      <c r="FVF38" s="38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7"/>
      <c r="FVT38" s="37"/>
      <c r="FVU38" s="8"/>
      <c r="FVV38" s="38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7"/>
      <c r="FWJ38" s="37"/>
      <c r="FWK38" s="8"/>
      <c r="FWL38" s="38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7"/>
      <c r="FWZ38" s="37"/>
      <c r="FXA38" s="8"/>
      <c r="FXB38" s="38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7"/>
      <c r="FXP38" s="37"/>
      <c r="FXQ38" s="8"/>
      <c r="FXR38" s="38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7"/>
      <c r="FYF38" s="37"/>
      <c r="FYG38" s="8"/>
      <c r="FYH38" s="38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7"/>
      <c r="FYV38" s="37"/>
      <c r="FYW38" s="8"/>
      <c r="FYX38" s="38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7"/>
      <c r="FZL38" s="37"/>
      <c r="FZM38" s="8"/>
      <c r="FZN38" s="38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7"/>
      <c r="GAB38" s="37"/>
      <c r="GAC38" s="8"/>
      <c r="GAD38" s="38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7"/>
      <c r="GAR38" s="37"/>
      <c r="GAS38" s="8"/>
      <c r="GAT38" s="38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7"/>
      <c r="GBH38" s="37"/>
      <c r="GBI38" s="8"/>
      <c r="GBJ38" s="38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7"/>
      <c r="GBX38" s="37"/>
      <c r="GBY38" s="8"/>
      <c r="GBZ38" s="38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7"/>
      <c r="GCN38" s="37"/>
      <c r="GCO38" s="8"/>
      <c r="GCP38" s="38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7"/>
      <c r="GDD38" s="37"/>
      <c r="GDE38" s="8"/>
      <c r="GDF38" s="38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7"/>
      <c r="GDT38" s="37"/>
      <c r="GDU38" s="8"/>
      <c r="GDV38" s="38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7"/>
      <c r="GEJ38" s="37"/>
      <c r="GEK38" s="8"/>
      <c r="GEL38" s="38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7"/>
      <c r="GEZ38" s="37"/>
      <c r="GFA38" s="8"/>
      <c r="GFB38" s="38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7"/>
      <c r="GFP38" s="37"/>
      <c r="GFQ38" s="8"/>
      <c r="GFR38" s="38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7"/>
      <c r="GGF38" s="37"/>
      <c r="GGG38" s="8"/>
      <c r="GGH38" s="38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7"/>
      <c r="GGV38" s="37"/>
      <c r="GGW38" s="8"/>
      <c r="GGX38" s="38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7"/>
      <c r="GHL38" s="37"/>
      <c r="GHM38" s="8"/>
      <c r="GHN38" s="38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7"/>
      <c r="GIB38" s="37"/>
      <c r="GIC38" s="8"/>
      <c r="GID38" s="38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7"/>
      <c r="GIR38" s="37"/>
      <c r="GIS38" s="8"/>
      <c r="GIT38" s="38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7"/>
      <c r="GJH38" s="37"/>
      <c r="GJI38" s="8"/>
      <c r="GJJ38" s="38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7"/>
      <c r="GJX38" s="37"/>
      <c r="GJY38" s="8"/>
      <c r="GJZ38" s="38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7"/>
      <c r="GKN38" s="37"/>
      <c r="GKO38" s="8"/>
      <c r="GKP38" s="38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7"/>
      <c r="GLD38" s="37"/>
      <c r="GLE38" s="8"/>
      <c r="GLF38" s="38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7"/>
      <c r="GLT38" s="37"/>
      <c r="GLU38" s="8"/>
      <c r="GLV38" s="38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7"/>
      <c r="GMJ38" s="37"/>
      <c r="GMK38" s="8"/>
      <c r="GML38" s="38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7"/>
      <c r="GMZ38" s="37"/>
      <c r="GNA38" s="8"/>
      <c r="GNB38" s="38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7"/>
      <c r="GNP38" s="37"/>
      <c r="GNQ38" s="8"/>
      <c r="GNR38" s="38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7"/>
      <c r="GOF38" s="37"/>
      <c r="GOG38" s="8"/>
      <c r="GOH38" s="38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7"/>
      <c r="GOV38" s="37"/>
      <c r="GOW38" s="8"/>
      <c r="GOX38" s="38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7"/>
      <c r="GPL38" s="37"/>
      <c r="GPM38" s="8"/>
      <c r="GPN38" s="38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7"/>
      <c r="GQB38" s="37"/>
      <c r="GQC38" s="8"/>
      <c r="GQD38" s="38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7"/>
      <c r="GQR38" s="37"/>
      <c r="GQS38" s="8"/>
      <c r="GQT38" s="38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7"/>
      <c r="GRH38" s="37"/>
      <c r="GRI38" s="8"/>
      <c r="GRJ38" s="38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7"/>
      <c r="GRX38" s="37"/>
      <c r="GRY38" s="8"/>
      <c r="GRZ38" s="38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7"/>
      <c r="GSN38" s="37"/>
      <c r="GSO38" s="8"/>
      <c r="GSP38" s="38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7"/>
      <c r="GTD38" s="37"/>
      <c r="GTE38" s="8"/>
      <c r="GTF38" s="38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7"/>
      <c r="GTT38" s="37"/>
      <c r="GTU38" s="8"/>
      <c r="GTV38" s="38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7"/>
      <c r="GUJ38" s="37"/>
      <c r="GUK38" s="8"/>
      <c r="GUL38" s="38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7"/>
      <c r="GUZ38" s="37"/>
      <c r="GVA38" s="8"/>
      <c r="GVB38" s="38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7"/>
      <c r="GVP38" s="37"/>
      <c r="GVQ38" s="8"/>
      <c r="GVR38" s="38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7"/>
      <c r="GWF38" s="37"/>
      <c r="GWG38" s="8"/>
      <c r="GWH38" s="38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7"/>
      <c r="GWV38" s="37"/>
      <c r="GWW38" s="8"/>
      <c r="GWX38" s="38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7"/>
      <c r="GXL38" s="37"/>
      <c r="GXM38" s="8"/>
      <c r="GXN38" s="38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7"/>
      <c r="GYB38" s="37"/>
      <c r="GYC38" s="8"/>
      <c r="GYD38" s="38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7"/>
      <c r="GYR38" s="37"/>
      <c r="GYS38" s="8"/>
      <c r="GYT38" s="38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7"/>
      <c r="GZH38" s="37"/>
      <c r="GZI38" s="8"/>
      <c r="GZJ38" s="38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7"/>
      <c r="GZX38" s="37"/>
      <c r="GZY38" s="8"/>
      <c r="GZZ38" s="38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7"/>
      <c r="HAN38" s="37"/>
      <c r="HAO38" s="8"/>
      <c r="HAP38" s="38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7"/>
      <c r="HBD38" s="37"/>
      <c r="HBE38" s="8"/>
      <c r="HBF38" s="38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7"/>
      <c r="HBT38" s="37"/>
      <c r="HBU38" s="8"/>
      <c r="HBV38" s="38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7"/>
      <c r="HCJ38" s="37"/>
      <c r="HCK38" s="8"/>
      <c r="HCL38" s="38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7"/>
      <c r="HCZ38" s="37"/>
      <c r="HDA38" s="8"/>
      <c r="HDB38" s="38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7"/>
      <c r="HDP38" s="37"/>
      <c r="HDQ38" s="8"/>
      <c r="HDR38" s="38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7"/>
      <c r="HEF38" s="37"/>
      <c r="HEG38" s="8"/>
      <c r="HEH38" s="38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7"/>
      <c r="HEV38" s="37"/>
      <c r="HEW38" s="8"/>
      <c r="HEX38" s="38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7"/>
      <c r="HFL38" s="37"/>
      <c r="HFM38" s="8"/>
      <c r="HFN38" s="38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7"/>
      <c r="HGB38" s="37"/>
      <c r="HGC38" s="8"/>
      <c r="HGD38" s="38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7"/>
      <c r="HGR38" s="37"/>
      <c r="HGS38" s="8"/>
      <c r="HGT38" s="38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7"/>
      <c r="HHH38" s="37"/>
      <c r="HHI38" s="8"/>
      <c r="HHJ38" s="38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7"/>
      <c r="HHX38" s="37"/>
      <c r="HHY38" s="8"/>
      <c r="HHZ38" s="38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7"/>
      <c r="HIN38" s="37"/>
      <c r="HIO38" s="8"/>
      <c r="HIP38" s="38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7"/>
      <c r="HJD38" s="37"/>
      <c r="HJE38" s="8"/>
      <c r="HJF38" s="38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7"/>
      <c r="HJT38" s="37"/>
      <c r="HJU38" s="8"/>
      <c r="HJV38" s="38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7"/>
      <c r="HKJ38" s="37"/>
      <c r="HKK38" s="8"/>
      <c r="HKL38" s="38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7"/>
      <c r="HKZ38" s="37"/>
      <c r="HLA38" s="8"/>
      <c r="HLB38" s="38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7"/>
      <c r="HLP38" s="37"/>
      <c r="HLQ38" s="8"/>
      <c r="HLR38" s="38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7"/>
      <c r="HMF38" s="37"/>
      <c r="HMG38" s="8"/>
      <c r="HMH38" s="38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7"/>
      <c r="HMV38" s="37"/>
      <c r="HMW38" s="8"/>
      <c r="HMX38" s="38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7"/>
      <c r="HNL38" s="37"/>
      <c r="HNM38" s="8"/>
      <c r="HNN38" s="38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7"/>
      <c r="HOB38" s="37"/>
      <c r="HOC38" s="8"/>
      <c r="HOD38" s="38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7"/>
      <c r="HOR38" s="37"/>
      <c r="HOS38" s="8"/>
      <c r="HOT38" s="38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7"/>
      <c r="HPH38" s="37"/>
      <c r="HPI38" s="8"/>
      <c r="HPJ38" s="38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7"/>
      <c r="HPX38" s="37"/>
      <c r="HPY38" s="8"/>
      <c r="HPZ38" s="38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7"/>
      <c r="HQN38" s="37"/>
      <c r="HQO38" s="8"/>
      <c r="HQP38" s="38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7"/>
      <c r="HRD38" s="37"/>
      <c r="HRE38" s="8"/>
      <c r="HRF38" s="38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7"/>
      <c r="HRT38" s="37"/>
      <c r="HRU38" s="8"/>
      <c r="HRV38" s="38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7"/>
      <c r="HSJ38" s="37"/>
      <c r="HSK38" s="8"/>
      <c r="HSL38" s="38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7"/>
      <c r="HSZ38" s="37"/>
      <c r="HTA38" s="8"/>
      <c r="HTB38" s="38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7"/>
      <c r="HTP38" s="37"/>
      <c r="HTQ38" s="8"/>
      <c r="HTR38" s="38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7"/>
      <c r="HUF38" s="37"/>
      <c r="HUG38" s="8"/>
      <c r="HUH38" s="38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7"/>
      <c r="HUV38" s="37"/>
      <c r="HUW38" s="8"/>
      <c r="HUX38" s="38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7"/>
      <c r="HVL38" s="37"/>
      <c r="HVM38" s="8"/>
      <c r="HVN38" s="38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7"/>
      <c r="HWB38" s="37"/>
      <c r="HWC38" s="8"/>
      <c r="HWD38" s="38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7"/>
      <c r="HWR38" s="37"/>
      <c r="HWS38" s="8"/>
      <c r="HWT38" s="38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7"/>
      <c r="HXH38" s="37"/>
      <c r="HXI38" s="8"/>
      <c r="HXJ38" s="38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7"/>
      <c r="HXX38" s="37"/>
      <c r="HXY38" s="8"/>
      <c r="HXZ38" s="38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7"/>
      <c r="HYN38" s="37"/>
      <c r="HYO38" s="8"/>
      <c r="HYP38" s="38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7"/>
      <c r="HZD38" s="37"/>
      <c r="HZE38" s="8"/>
      <c r="HZF38" s="38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7"/>
      <c r="HZT38" s="37"/>
      <c r="HZU38" s="8"/>
      <c r="HZV38" s="38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7"/>
      <c r="IAJ38" s="37"/>
      <c r="IAK38" s="8"/>
      <c r="IAL38" s="38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7"/>
      <c r="IAZ38" s="37"/>
      <c r="IBA38" s="8"/>
      <c r="IBB38" s="38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7"/>
      <c r="IBP38" s="37"/>
      <c r="IBQ38" s="8"/>
      <c r="IBR38" s="38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7"/>
      <c r="ICF38" s="37"/>
      <c r="ICG38" s="8"/>
      <c r="ICH38" s="38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7"/>
      <c r="ICV38" s="37"/>
      <c r="ICW38" s="8"/>
      <c r="ICX38" s="38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7"/>
      <c r="IDL38" s="37"/>
      <c r="IDM38" s="8"/>
      <c r="IDN38" s="38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7"/>
      <c r="IEB38" s="37"/>
      <c r="IEC38" s="8"/>
      <c r="IED38" s="38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7"/>
      <c r="IER38" s="37"/>
      <c r="IES38" s="8"/>
      <c r="IET38" s="38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7"/>
      <c r="IFH38" s="37"/>
      <c r="IFI38" s="8"/>
      <c r="IFJ38" s="38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7"/>
      <c r="IFX38" s="37"/>
      <c r="IFY38" s="8"/>
      <c r="IFZ38" s="38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7"/>
      <c r="IGN38" s="37"/>
      <c r="IGO38" s="8"/>
      <c r="IGP38" s="38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7"/>
      <c r="IHD38" s="37"/>
      <c r="IHE38" s="8"/>
      <c r="IHF38" s="38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7"/>
      <c r="IHT38" s="37"/>
      <c r="IHU38" s="8"/>
      <c r="IHV38" s="38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7"/>
      <c r="IIJ38" s="37"/>
      <c r="IIK38" s="8"/>
      <c r="IIL38" s="38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7"/>
      <c r="IIZ38" s="37"/>
      <c r="IJA38" s="8"/>
      <c r="IJB38" s="38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7"/>
      <c r="IJP38" s="37"/>
      <c r="IJQ38" s="8"/>
      <c r="IJR38" s="38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7"/>
      <c r="IKF38" s="37"/>
      <c r="IKG38" s="8"/>
      <c r="IKH38" s="38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7"/>
      <c r="IKV38" s="37"/>
      <c r="IKW38" s="8"/>
      <c r="IKX38" s="38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7"/>
      <c r="ILL38" s="37"/>
      <c r="ILM38" s="8"/>
      <c r="ILN38" s="38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7"/>
      <c r="IMB38" s="37"/>
      <c r="IMC38" s="8"/>
      <c r="IMD38" s="38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7"/>
      <c r="IMR38" s="37"/>
      <c r="IMS38" s="8"/>
      <c r="IMT38" s="38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7"/>
      <c r="INH38" s="37"/>
      <c r="INI38" s="8"/>
      <c r="INJ38" s="38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7"/>
      <c r="INX38" s="37"/>
      <c r="INY38" s="8"/>
      <c r="INZ38" s="38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7"/>
      <c r="ION38" s="37"/>
      <c r="IOO38" s="8"/>
      <c r="IOP38" s="38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7"/>
      <c r="IPD38" s="37"/>
      <c r="IPE38" s="8"/>
      <c r="IPF38" s="38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7"/>
      <c r="IPT38" s="37"/>
      <c r="IPU38" s="8"/>
      <c r="IPV38" s="38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7"/>
      <c r="IQJ38" s="37"/>
      <c r="IQK38" s="8"/>
      <c r="IQL38" s="38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7"/>
      <c r="IQZ38" s="37"/>
      <c r="IRA38" s="8"/>
      <c r="IRB38" s="38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7"/>
      <c r="IRP38" s="37"/>
      <c r="IRQ38" s="8"/>
      <c r="IRR38" s="38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7"/>
      <c r="ISF38" s="37"/>
      <c r="ISG38" s="8"/>
      <c r="ISH38" s="38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7"/>
      <c r="ISV38" s="37"/>
      <c r="ISW38" s="8"/>
      <c r="ISX38" s="38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7"/>
      <c r="ITL38" s="37"/>
      <c r="ITM38" s="8"/>
      <c r="ITN38" s="38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7"/>
      <c r="IUB38" s="37"/>
      <c r="IUC38" s="8"/>
      <c r="IUD38" s="38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7"/>
      <c r="IUR38" s="37"/>
      <c r="IUS38" s="8"/>
      <c r="IUT38" s="38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7"/>
      <c r="IVH38" s="37"/>
      <c r="IVI38" s="8"/>
      <c r="IVJ38" s="38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7"/>
      <c r="IVX38" s="37"/>
      <c r="IVY38" s="8"/>
      <c r="IVZ38" s="38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7"/>
      <c r="IWN38" s="37"/>
      <c r="IWO38" s="8"/>
      <c r="IWP38" s="38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7"/>
      <c r="IXD38" s="37"/>
      <c r="IXE38" s="8"/>
      <c r="IXF38" s="38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7"/>
      <c r="IXT38" s="37"/>
      <c r="IXU38" s="8"/>
      <c r="IXV38" s="38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7"/>
      <c r="IYJ38" s="37"/>
      <c r="IYK38" s="8"/>
      <c r="IYL38" s="38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7"/>
      <c r="IYZ38" s="37"/>
      <c r="IZA38" s="8"/>
      <c r="IZB38" s="38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7"/>
      <c r="IZP38" s="37"/>
      <c r="IZQ38" s="8"/>
      <c r="IZR38" s="38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7"/>
      <c r="JAF38" s="37"/>
      <c r="JAG38" s="8"/>
      <c r="JAH38" s="38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7"/>
      <c r="JAV38" s="37"/>
      <c r="JAW38" s="8"/>
      <c r="JAX38" s="38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7"/>
      <c r="JBL38" s="37"/>
      <c r="JBM38" s="8"/>
      <c r="JBN38" s="38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7"/>
      <c r="JCB38" s="37"/>
      <c r="JCC38" s="8"/>
      <c r="JCD38" s="38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7"/>
      <c r="JCR38" s="37"/>
      <c r="JCS38" s="8"/>
      <c r="JCT38" s="38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7"/>
      <c r="JDH38" s="37"/>
      <c r="JDI38" s="8"/>
      <c r="JDJ38" s="38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7"/>
      <c r="JDX38" s="37"/>
      <c r="JDY38" s="8"/>
      <c r="JDZ38" s="38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7"/>
      <c r="JEN38" s="37"/>
      <c r="JEO38" s="8"/>
      <c r="JEP38" s="38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7"/>
      <c r="JFD38" s="37"/>
      <c r="JFE38" s="8"/>
      <c r="JFF38" s="38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7"/>
      <c r="JFT38" s="37"/>
      <c r="JFU38" s="8"/>
      <c r="JFV38" s="38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7"/>
      <c r="JGJ38" s="37"/>
      <c r="JGK38" s="8"/>
      <c r="JGL38" s="38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7"/>
      <c r="JGZ38" s="37"/>
      <c r="JHA38" s="8"/>
      <c r="JHB38" s="38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7"/>
      <c r="JHP38" s="37"/>
      <c r="JHQ38" s="8"/>
      <c r="JHR38" s="38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7"/>
      <c r="JIF38" s="37"/>
      <c r="JIG38" s="8"/>
      <c r="JIH38" s="38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7"/>
      <c r="JIV38" s="37"/>
      <c r="JIW38" s="8"/>
      <c r="JIX38" s="38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7"/>
      <c r="JJL38" s="37"/>
      <c r="JJM38" s="8"/>
      <c r="JJN38" s="38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7"/>
      <c r="JKB38" s="37"/>
      <c r="JKC38" s="8"/>
      <c r="JKD38" s="38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7"/>
      <c r="JKR38" s="37"/>
      <c r="JKS38" s="8"/>
      <c r="JKT38" s="38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7"/>
      <c r="JLH38" s="37"/>
      <c r="JLI38" s="8"/>
      <c r="JLJ38" s="38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7"/>
      <c r="JLX38" s="37"/>
      <c r="JLY38" s="8"/>
      <c r="JLZ38" s="38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7"/>
      <c r="JMN38" s="37"/>
      <c r="JMO38" s="8"/>
      <c r="JMP38" s="38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7"/>
      <c r="JND38" s="37"/>
      <c r="JNE38" s="8"/>
      <c r="JNF38" s="38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7"/>
      <c r="JNT38" s="37"/>
      <c r="JNU38" s="8"/>
      <c r="JNV38" s="38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7"/>
      <c r="JOJ38" s="37"/>
      <c r="JOK38" s="8"/>
      <c r="JOL38" s="38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7"/>
      <c r="JOZ38" s="37"/>
      <c r="JPA38" s="8"/>
      <c r="JPB38" s="38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7"/>
      <c r="JPP38" s="37"/>
      <c r="JPQ38" s="8"/>
      <c r="JPR38" s="38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7"/>
      <c r="JQF38" s="37"/>
      <c r="JQG38" s="8"/>
      <c r="JQH38" s="38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7"/>
      <c r="JQV38" s="37"/>
      <c r="JQW38" s="8"/>
      <c r="JQX38" s="38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7"/>
      <c r="JRL38" s="37"/>
      <c r="JRM38" s="8"/>
      <c r="JRN38" s="38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7"/>
      <c r="JSB38" s="37"/>
      <c r="JSC38" s="8"/>
      <c r="JSD38" s="38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7"/>
      <c r="JSR38" s="37"/>
      <c r="JSS38" s="8"/>
      <c r="JST38" s="38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7"/>
      <c r="JTH38" s="37"/>
      <c r="JTI38" s="8"/>
      <c r="JTJ38" s="38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7"/>
      <c r="JTX38" s="37"/>
      <c r="JTY38" s="8"/>
      <c r="JTZ38" s="38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7"/>
      <c r="JUN38" s="37"/>
      <c r="JUO38" s="8"/>
      <c r="JUP38" s="38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7"/>
      <c r="JVD38" s="37"/>
      <c r="JVE38" s="8"/>
      <c r="JVF38" s="38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7"/>
      <c r="JVT38" s="37"/>
      <c r="JVU38" s="8"/>
      <c r="JVV38" s="38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7"/>
      <c r="JWJ38" s="37"/>
      <c r="JWK38" s="8"/>
      <c r="JWL38" s="38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7"/>
      <c r="JWZ38" s="37"/>
      <c r="JXA38" s="8"/>
      <c r="JXB38" s="38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7"/>
      <c r="JXP38" s="37"/>
      <c r="JXQ38" s="8"/>
      <c r="JXR38" s="38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7"/>
      <c r="JYF38" s="37"/>
      <c r="JYG38" s="8"/>
      <c r="JYH38" s="38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7"/>
      <c r="JYV38" s="37"/>
      <c r="JYW38" s="8"/>
      <c r="JYX38" s="38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7"/>
      <c r="JZL38" s="37"/>
      <c r="JZM38" s="8"/>
      <c r="JZN38" s="38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7"/>
      <c r="KAB38" s="37"/>
      <c r="KAC38" s="8"/>
      <c r="KAD38" s="38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7"/>
      <c r="KAR38" s="37"/>
      <c r="KAS38" s="8"/>
      <c r="KAT38" s="38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7"/>
      <c r="KBH38" s="37"/>
      <c r="KBI38" s="8"/>
      <c r="KBJ38" s="38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7"/>
      <c r="KBX38" s="37"/>
      <c r="KBY38" s="8"/>
      <c r="KBZ38" s="38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7"/>
      <c r="KCN38" s="37"/>
      <c r="KCO38" s="8"/>
      <c r="KCP38" s="38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7"/>
      <c r="KDD38" s="37"/>
      <c r="KDE38" s="8"/>
      <c r="KDF38" s="38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7"/>
      <c r="KDT38" s="37"/>
      <c r="KDU38" s="8"/>
      <c r="KDV38" s="38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7"/>
      <c r="KEJ38" s="37"/>
      <c r="KEK38" s="8"/>
      <c r="KEL38" s="38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7"/>
      <c r="KEZ38" s="37"/>
      <c r="KFA38" s="8"/>
      <c r="KFB38" s="38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7"/>
      <c r="KFP38" s="37"/>
      <c r="KFQ38" s="8"/>
      <c r="KFR38" s="38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7"/>
      <c r="KGF38" s="37"/>
      <c r="KGG38" s="8"/>
      <c r="KGH38" s="38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7"/>
      <c r="KGV38" s="37"/>
      <c r="KGW38" s="8"/>
      <c r="KGX38" s="38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7"/>
      <c r="KHL38" s="37"/>
      <c r="KHM38" s="8"/>
      <c r="KHN38" s="38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7"/>
      <c r="KIB38" s="37"/>
      <c r="KIC38" s="8"/>
      <c r="KID38" s="38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7"/>
      <c r="KIR38" s="37"/>
      <c r="KIS38" s="8"/>
      <c r="KIT38" s="38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7"/>
      <c r="KJH38" s="37"/>
      <c r="KJI38" s="8"/>
      <c r="KJJ38" s="38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7"/>
      <c r="KJX38" s="37"/>
      <c r="KJY38" s="8"/>
      <c r="KJZ38" s="38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7"/>
      <c r="KKN38" s="37"/>
      <c r="KKO38" s="8"/>
      <c r="KKP38" s="38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7"/>
      <c r="KLD38" s="37"/>
      <c r="KLE38" s="8"/>
      <c r="KLF38" s="38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7"/>
      <c r="KLT38" s="37"/>
      <c r="KLU38" s="8"/>
      <c r="KLV38" s="38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7"/>
      <c r="KMJ38" s="37"/>
      <c r="KMK38" s="8"/>
      <c r="KML38" s="38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7"/>
      <c r="KMZ38" s="37"/>
      <c r="KNA38" s="8"/>
      <c r="KNB38" s="38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7"/>
      <c r="KNP38" s="37"/>
      <c r="KNQ38" s="8"/>
      <c r="KNR38" s="38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7"/>
      <c r="KOF38" s="37"/>
      <c r="KOG38" s="8"/>
      <c r="KOH38" s="38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7"/>
      <c r="KOV38" s="37"/>
      <c r="KOW38" s="8"/>
      <c r="KOX38" s="38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7"/>
      <c r="KPL38" s="37"/>
      <c r="KPM38" s="8"/>
      <c r="KPN38" s="38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7"/>
      <c r="KQB38" s="37"/>
      <c r="KQC38" s="8"/>
      <c r="KQD38" s="38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7"/>
      <c r="KQR38" s="37"/>
      <c r="KQS38" s="8"/>
      <c r="KQT38" s="38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7"/>
      <c r="KRH38" s="37"/>
      <c r="KRI38" s="8"/>
      <c r="KRJ38" s="38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7"/>
      <c r="KRX38" s="37"/>
      <c r="KRY38" s="8"/>
      <c r="KRZ38" s="38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7"/>
      <c r="KSN38" s="37"/>
      <c r="KSO38" s="8"/>
      <c r="KSP38" s="38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7"/>
      <c r="KTD38" s="37"/>
      <c r="KTE38" s="8"/>
      <c r="KTF38" s="38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7"/>
      <c r="KTT38" s="37"/>
      <c r="KTU38" s="8"/>
      <c r="KTV38" s="38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7"/>
      <c r="KUJ38" s="37"/>
      <c r="KUK38" s="8"/>
      <c r="KUL38" s="38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7"/>
      <c r="KUZ38" s="37"/>
      <c r="KVA38" s="8"/>
      <c r="KVB38" s="38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7"/>
      <c r="KVP38" s="37"/>
      <c r="KVQ38" s="8"/>
      <c r="KVR38" s="38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7"/>
      <c r="KWF38" s="37"/>
      <c r="KWG38" s="8"/>
      <c r="KWH38" s="38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7"/>
      <c r="KWV38" s="37"/>
      <c r="KWW38" s="8"/>
      <c r="KWX38" s="38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7"/>
      <c r="KXL38" s="37"/>
      <c r="KXM38" s="8"/>
      <c r="KXN38" s="38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7"/>
      <c r="KYB38" s="37"/>
      <c r="KYC38" s="8"/>
      <c r="KYD38" s="38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7"/>
      <c r="KYR38" s="37"/>
    </row>
    <row r="39" spans="1:8104" ht="15.75" customHeight="1" x14ac:dyDescent="0.2">
      <c r="A39" s="15"/>
      <c r="B39" s="17" t="s">
        <v>15</v>
      </c>
      <c r="C39" s="56">
        <v>16976</v>
      </c>
      <c r="D39" s="56">
        <v>11866</v>
      </c>
      <c r="E39" s="56">
        <v>15266</v>
      </c>
      <c r="F39" s="22">
        <v>12164</v>
      </c>
      <c r="G39" s="22">
        <v>14271</v>
      </c>
      <c r="H39" s="22">
        <v>6459</v>
      </c>
      <c r="I39" s="22"/>
      <c r="J39" s="22"/>
      <c r="K39" s="56"/>
      <c r="L39" s="22"/>
      <c r="M39" s="22"/>
      <c r="N39" s="22"/>
      <c r="O39" s="75">
        <f t="shared" ref="O39:O41" si="13">SUM(C39:N39)</f>
        <v>77002</v>
      </c>
      <c r="P39" s="40"/>
      <c r="Q39" s="10"/>
      <c r="R39" s="51"/>
      <c r="S39" s="52"/>
      <c r="T39" s="10"/>
      <c r="U39" s="10"/>
      <c r="V39" s="10"/>
      <c r="W39" s="40"/>
      <c r="X39" s="40"/>
      <c r="Y39" s="5"/>
      <c r="Z39" s="5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40"/>
      <c r="AN39" s="40"/>
      <c r="AO39" s="5"/>
      <c r="AP39" s="5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40"/>
      <c r="BD39" s="40"/>
      <c r="BE39" s="5"/>
      <c r="BF39" s="5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40"/>
      <c r="BT39" s="40"/>
      <c r="BU39" s="5"/>
      <c r="BV39" s="5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40"/>
      <c r="CJ39" s="40"/>
      <c r="CK39" s="5"/>
      <c r="CL39" s="5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40"/>
      <c r="CZ39" s="40"/>
      <c r="DA39" s="5"/>
      <c r="DB39" s="5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40"/>
      <c r="DP39" s="40"/>
      <c r="DQ39" s="5"/>
      <c r="DR39" s="5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40"/>
      <c r="EF39" s="40"/>
      <c r="EG39" s="5"/>
      <c r="EH39" s="5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40"/>
      <c r="EV39" s="40"/>
      <c r="EW39" s="5"/>
      <c r="EX39" s="5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40"/>
      <c r="FL39" s="40"/>
      <c r="FM39" s="5"/>
      <c r="FN39" s="5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40"/>
      <c r="GB39" s="40"/>
      <c r="GC39" s="5"/>
      <c r="GD39" s="5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40"/>
      <c r="GR39" s="40"/>
      <c r="GS39" s="5"/>
      <c r="GT39" s="5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40"/>
      <c r="HH39" s="40"/>
      <c r="HI39" s="5"/>
      <c r="HJ39" s="5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40"/>
      <c r="HX39" s="40"/>
      <c r="HY39" s="5"/>
      <c r="HZ39" s="5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40"/>
      <c r="IN39" s="40"/>
      <c r="IO39" s="5"/>
      <c r="IP39" s="5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40"/>
      <c r="JD39" s="40"/>
      <c r="JE39" s="5"/>
      <c r="JF39" s="5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40"/>
      <c r="JT39" s="40"/>
      <c r="JU39" s="5"/>
      <c r="JV39" s="5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40"/>
      <c r="KJ39" s="40"/>
      <c r="KK39" s="5"/>
      <c r="KL39" s="5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40"/>
      <c r="KZ39" s="40"/>
      <c r="LA39" s="5"/>
      <c r="LB39" s="5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40"/>
      <c r="LP39" s="40"/>
      <c r="LQ39" s="5"/>
      <c r="LR39" s="5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40"/>
      <c r="MF39" s="40"/>
      <c r="MG39" s="5"/>
      <c r="MH39" s="5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40"/>
      <c r="MV39" s="40"/>
      <c r="MW39" s="5"/>
      <c r="MX39" s="5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40"/>
      <c r="NL39" s="40"/>
      <c r="NM39" s="5"/>
      <c r="NN39" s="5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40"/>
      <c r="OB39" s="40"/>
      <c r="OC39" s="5"/>
      <c r="OD39" s="5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40"/>
      <c r="OR39" s="40"/>
      <c r="OS39" s="5"/>
      <c r="OT39" s="5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40"/>
      <c r="PH39" s="40"/>
      <c r="PI39" s="5"/>
      <c r="PJ39" s="5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40"/>
      <c r="PX39" s="40"/>
      <c r="PY39" s="5"/>
      <c r="PZ39" s="5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40"/>
      <c r="QN39" s="40"/>
      <c r="QO39" s="5"/>
      <c r="QP39" s="5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40"/>
      <c r="RD39" s="40"/>
      <c r="RE39" s="5"/>
      <c r="RF39" s="5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40"/>
      <c r="RT39" s="40"/>
      <c r="RU39" s="5"/>
      <c r="RV39" s="5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40"/>
      <c r="SJ39" s="40"/>
      <c r="SK39" s="5"/>
      <c r="SL39" s="5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40"/>
      <c r="SZ39" s="40"/>
      <c r="TA39" s="5"/>
      <c r="TB39" s="5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40"/>
      <c r="TP39" s="40"/>
      <c r="TQ39" s="5"/>
      <c r="TR39" s="5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40"/>
      <c r="UF39" s="40"/>
      <c r="UG39" s="5"/>
      <c r="UH39" s="5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40"/>
      <c r="UV39" s="40"/>
      <c r="UW39" s="5"/>
      <c r="UX39" s="5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40"/>
      <c r="VL39" s="40"/>
      <c r="VM39" s="5"/>
      <c r="VN39" s="5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40"/>
      <c r="WB39" s="40"/>
      <c r="WC39" s="5"/>
      <c r="WD39" s="5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40"/>
      <c r="WR39" s="40"/>
      <c r="WS39" s="5"/>
      <c r="WT39" s="5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40"/>
      <c r="XH39" s="40"/>
      <c r="XI39" s="5"/>
      <c r="XJ39" s="5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40"/>
      <c r="XX39" s="40"/>
      <c r="XY39" s="5"/>
      <c r="XZ39" s="5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40"/>
      <c r="YN39" s="40"/>
      <c r="YO39" s="5"/>
      <c r="YP39" s="5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40"/>
      <c r="ZD39" s="40"/>
      <c r="ZE39" s="5"/>
      <c r="ZF39" s="5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40"/>
      <c r="ZT39" s="40"/>
      <c r="ZU39" s="5"/>
      <c r="ZV39" s="5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40"/>
      <c r="AAJ39" s="40"/>
      <c r="AAK39" s="5"/>
      <c r="AAL39" s="5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40"/>
      <c r="AAZ39" s="40"/>
      <c r="ABA39" s="5"/>
      <c r="ABB39" s="5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40"/>
      <c r="ABP39" s="40"/>
      <c r="ABQ39" s="5"/>
      <c r="ABR39" s="5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40"/>
      <c r="ACF39" s="40"/>
      <c r="ACG39" s="5"/>
      <c r="ACH39" s="5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40"/>
      <c r="ACV39" s="40"/>
      <c r="ACW39" s="5"/>
      <c r="ACX39" s="5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40"/>
      <c r="ADL39" s="40"/>
      <c r="ADM39" s="5"/>
      <c r="ADN39" s="5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40"/>
      <c r="AEB39" s="40"/>
      <c r="AEC39" s="5"/>
      <c r="AED39" s="5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40"/>
      <c r="AER39" s="40"/>
      <c r="AES39" s="5"/>
      <c r="AET39" s="5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40"/>
      <c r="AFH39" s="40"/>
      <c r="AFI39" s="5"/>
      <c r="AFJ39" s="5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40"/>
      <c r="AFX39" s="40"/>
      <c r="AFY39" s="5"/>
      <c r="AFZ39" s="5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40"/>
      <c r="AGN39" s="40"/>
      <c r="AGO39" s="5"/>
      <c r="AGP39" s="5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40"/>
      <c r="AHD39" s="40"/>
      <c r="AHE39" s="5"/>
      <c r="AHF39" s="5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40"/>
      <c r="AHT39" s="40"/>
      <c r="AHU39" s="5"/>
      <c r="AHV39" s="5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40"/>
      <c r="AIJ39" s="40"/>
      <c r="AIK39" s="5"/>
      <c r="AIL39" s="5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40"/>
      <c r="AIZ39" s="40"/>
      <c r="AJA39" s="5"/>
      <c r="AJB39" s="5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40"/>
      <c r="AJP39" s="40"/>
      <c r="AJQ39" s="5"/>
      <c r="AJR39" s="5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40"/>
      <c r="AKF39" s="40"/>
      <c r="AKG39" s="5"/>
      <c r="AKH39" s="5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40"/>
      <c r="AKV39" s="40"/>
      <c r="AKW39" s="5"/>
      <c r="AKX39" s="5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40"/>
      <c r="ALL39" s="40"/>
      <c r="ALM39" s="5"/>
      <c r="ALN39" s="5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40"/>
      <c r="AMB39" s="40"/>
      <c r="AMC39" s="5"/>
      <c r="AMD39" s="5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40"/>
      <c r="AMR39" s="40"/>
      <c r="AMS39" s="5"/>
      <c r="AMT39" s="5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40"/>
      <c r="ANH39" s="40"/>
      <c r="ANI39" s="5"/>
      <c r="ANJ39" s="5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40"/>
      <c r="ANX39" s="40"/>
      <c r="ANY39" s="5"/>
      <c r="ANZ39" s="5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40"/>
      <c r="AON39" s="40"/>
      <c r="AOO39" s="5"/>
      <c r="AOP39" s="5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40"/>
      <c r="APD39" s="40"/>
      <c r="APE39" s="5"/>
      <c r="APF39" s="5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40"/>
      <c r="APT39" s="40"/>
      <c r="APU39" s="5"/>
      <c r="APV39" s="5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40"/>
      <c r="AQJ39" s="40"/>
      <c r="AQK39" s="5"/>
      <c r="AQL39" s="5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40"/>
      <c r="AQZ39" s="40"/>
      <c r="ARA39" s="5"/>
      <c r="ARB39" s="5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40"/>
      <c r="ARP39" s="40"/>
      <c r="ARQ39" s="5"/>
      <c r="ARR39" s="5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40"/>
      <c r="ASF39" s="40"/>
      <c r="ASG39" s="5"/>
      <c r="ASH39" s="5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40"/>
      <c r="ASV39" s="40"/>
      <c r="ASW39" s="5"/>
      <c r="ASX39" s="5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40"/>
      <c r="ATL39" s="40"/>
      <c r="ATM39" s="5"/>
      <c r="ATN39" s="5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40"/>
      <c r="AUB39" s="40"/>
      <c r="AUC39" s="5"/>
      <c r="AUD39" s="5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40"/>
      <c r="AUR39" s="40"/>
      <c r="AUS39" s="5"/>
      <c r="AUT39" s="5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40"/>
      <c r="AVH39" s="40"/>
      <c r="AVI39" s="5"/>
      <c r="AVJ39" s="5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40"/>
      <c r="AVX39" s="40"/>
      <c r="AVY39" s="5"/>
      <c r="AVZ39" s="5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40"/>
      <c r="AWN39" s="40"/>
      <c r="AWO39" s="5"/>
      <c r="AWP39" s="5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40"/>
      <c r="AXD39" s="40"/>
      <c r="AXE39" s="5"/>
      <c r="AXF39" s="5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40"/>
      <c r="AXT39" s="40"/>
      <c r="AXU39" s="5"/>
      <c r="AXV39" s="5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40"/>
      <c r="AYJ39" s="40"/>
      <c r="AYK39" s="5"/>
      <c r="AYL39" s="5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40"/>
      <c r="AYZ39" s="40"/>
      <c r="AZA39" s="5"/>
      <c r="AZB39" s="5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40"/>
      <c r="AZP39" s="40"/>
      <c r="AZQ39" s="5"/>
      <c r="AZR39" s="5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40"/>
      <c r="BAF39" s="40"/>
      <c r="BAG39" s="5"/>
      <c r="BAH39" s="5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40"/>
      <c r="BAV39" s="40"/>
      <c r="BAW39" s="5"/>
      <c r="BAX39" s="5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40"/>
      <c r="BBL39" s="40"/>
      <c r="BBM39" s="5"/>
      <c r="BBN39" s="5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40"/>
      <c r="BCB39" s="40"/>
      <c r="BCC39" s="5"/>
      <c r="BCD39" s="5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40"/>
      <c r="BCR39" s="40"/>
      <c r="BCS39" s="5"/>
      <c r="BCT39" s="5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40"/>
      <c r="BDH39" s="40"/>
      <c r="BDI39" s="5"/>
      <c r="BDJ39" s="5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40"/>
      <c r="BDX39" s="40"/>
      <c r="BDY39" s="5"/>
      <c r="BDZ39" s="5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40"/>
      <c r="BEN39" s="40"/>
      <c r="BEO39" s="5"/>
      <c r="BEP39" s="5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40"/>
      <c r="BFD39" s="40"/>
      <c r="BFE39" s="5"/>
      <c r="BFF39" s="5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40"/>
      <c r="BFT39" s="40"/>
      <c r="BFU39" s="5"/>
      <c r="BFV39" s="5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40"/>
      <c r="BGJ39" s="40"/>
      <c r="BGK39" s="5"/>
      <c r="BGL39" s="5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40"/>
      <c r="BGZ39" s="40"/>
      <c r="BHA39" s="5"/>
      <c r="BHB39" s="5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40"/>
      <c r="BHP39" s="40"/>
      <c r="BHQ39" s="5"/>
      <c r="BHR39" s="5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40"/>
      <c r="BIF39" s="40"/>
      <c r="BIG39" s="5"/>
      <c r="BIH39" s="5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40"/>
      <c r="BIV39" s="40"/>
      <c r="BIW39" s="5"/>
      <c r="BIX39" s="5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40"/>
      <c r="BJL39" s="40"/>
      <c r="BJM39" s="5"/>
      <c r="BJN39" s="5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40"/>
      <c r="BKB39" s="40"/>
      <c r="BKC39" s="5"/>
      <c r="BKD39" s="5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40"/>
      <c r="BKR39" s="40"/>
      <c r="BKS39" s="5"/>
      <c r="BKT39" s="5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40"/>
      <c r="BLH39" s="40"/>
      <c r="BLI39" s="5"/>
      <c r="BLJ39" s="5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40"/>
      <c r="BLX39" s="40"/>
      <c r="BLY39" s="5"/>
      <c r="BLZ39" s="5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40"/>
      <c r="BMN39" s="40"/>
      <c r="BMO39" s="5"/>
      <c r="BMP39" s="5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40"/>
      <c r="BND39" s="40"/>
      <c r="BNE39" s="5"/>
      <c r="BNF39" s="5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40"/>
      <c r="BNT39" s="40"/>
      <c r="BNU39" s="5"/>
      <c r="BNV39" s="5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40"/>
      <c r="BOJ39" s="40"/>
      <c r="BOK39" s="5"/>
      <c r="BOL39" s="5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40"/>
      <c r="BOZ39" s="40"/>
      <c r="BPA39" s="5"/>
      <c r="BPB39" s="5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40"/>
      <c r="BPP39" s="40"/>
      <c r="BPQ39" s="5"/>
      <c r="BPR39" s="5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40"/>
      <c r="BQF39" s="40"/>
      <c r="BQG39" s="5"/>
      <c r="BQH39" s="5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40"/>
      <c r="BQV39" s="40"/>
      <c r="BQW39" s="5"/>
      <c r="BQX39" s="5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40"/>
      <c r="BRL39" s="40"/>
      <c r="BRM39" s="5"/>
      <c r="BRN39" s="5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40"/>
      <c r="BSB39" s="40"/>
      <c r="BSC39" s="5"/>
      <c r="BSD39" s="5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40"/>
      <c r="BSR39" s="40"/>
      <c r="BSS39" s="5"/>
      <c r="BST39" s="5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40"/>
      <c r="BTH39" s="40"/>
      <c r="BTI39" s="5"/>
      <c r="BTJ39" s="5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40"/>
      <c r="BTX39" s="40"/>
      <c r="BTY39" s="5"/>
      <c r="BTZ39" s="5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40"/>
      <c r="BUN39" s="40"/>
      <c r="BUO39" s="5"/>
      <c r="BUP39" s="5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40"/>
      <c r="BVD39" s="40"/>
      <c r="BVE39" s="5"/>
      <c r="BVF39" s="5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40"/>
      <c r="BVT39" s="40"/>
      <c r="BVU39" s="5"/>
      <c r="BVV39" s="5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40"/>
      <c r="BWJ39" s="40"/>
      <c r="BWK39" s="5"/>
      <c r="BWL39" s="5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40"/>
      <c r="BWZ39" s="40"/>
      <c r="BXA39" s="5"/>
      <c r="BXB39" s="5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40"/>
      <c r="BXP39" s="40"/>
      <c r="BXQ39" s="5"/>
      <c r="BXR39" s="5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40"/>
      <c r="BYF39" s="40"/>
      <c r="BYG39" s="5"/>
      <c r="BYH39" s="5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40"/>
      <c r="BYV39" s="40"/>
      <c r="BYW39" s="5"/>
      <c r="BYX39" s="5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40"/>
      <c r="BZL39" s="40"/>
      <c r="BZM39" s="5"/>
      <c r="BZN39" s="5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40"/>
      <c r="CAB39" s="40"/>
      <c r="CAC39" s="5"/>
      <c r="CAD39" s="5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40"/>
      <c r="CAR39" s="40"/>
      <c r="CAS39" s="5"/>
      <c r="CAT39" s="5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40"/>
      <c r="CBH39" s="40"/>
      <c r="CBI39" s="5"/>
      <c r="CBJ39" s="5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40"/>
      <c r="CBX39" s="40"/>
      <c r="CBY39" s="5"/>
      <c r="CBZ39" s="5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40"/>
      <c r="CCN39" s="40"/>
      <c r="CCO39" s="5"/>
      <c r="CCP39" s="5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40"/>
      <c r="CDD39" s="40"/>
      <c r="CDE39" s="5"/>
      <c r="CDF39" s="5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40"/>
      <c r="CDT39" s="40"/>
      <c r="CDU39" s="5"/>
      <c r="CDV39" s="5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40"/>
      <c r="CEJ39" s="40"/>
      <c r="CEK39" s="5"/>
      <c r="CEL39" s="5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40"/>
      <c r="CEZ39" s="40"/>
      <c r="CFA39" s="5"/>
      <c r="CFB39" s="5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40"/>
      <c r="CFP39" s="40"/>
      <c r="CFQ39" s="5"/>
      <c r="CFR39" s="5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40"/>
      <c r="CGF39" s="40"/>
      <c r="CGG39" s="5"/>
      <c r="CGH39" s="5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40"/>
      <c r="CGV39" s="40"/>
      <c r="CGW39" s="5"/>
      <c r="CGX39" s="5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40"/>
      <c r="CHL39" s="40"/>
      <c r="CHM39" s="5"/>
      <c r="CHN39" s="5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40"/>
      <c r="CIB39" s="40"/>
      <c r="CIC39" s="5"/>
      <c r="CID39" s="5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40"/>
      <c r="CIR39" s="40"/>
      <c r="CIS39" s="5"/>
      <c r="CIT39" s="5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40"/>
      <c r="CJH39" s="40"/>
      <c r="CJI39" s="5"/>
      <c r="CJJ39" s="5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40"/>
      <c r="CJX39" s="40"/>
      <c r="CJY39" s="5"/>
      <c r="CJZ39" s="5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40"/>
      <c r="CKN39" s="40"/>
      <c r="CKO39" s="5"/>
      <c r="CKP39" s="5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40"/>
      <c r="CLD39" s="40"/>
      <c r="CLE39" s="5"/>
      <c r="CLF39" s="5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40"/>
      <c r="CLT39" s="40"/>
      <c r="CLU39" s="5"/>
      <c r="CLV39" s="5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40"/>
      <c r="CMJ39" s="40"/>
      <c r="CMK39" s="5"/>
      <c r="CML39" s="5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40"/>
      <c r="CMZ39" s="40"/>
      <c r="CNA39" s="5"/>
      <c r="CNB39" s="5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40"/>
      <c r="CNP39" s="40"/>
      <c r="CNQ39" s="5"/>
      <c r="CNR39" s="5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40"/>
      <c r="COF39" s="40"/>
      <c r="COG39" s="5"/>
      <c r="COH39" s="5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40"/>
      <c r="COV39" s="40"/>
      <c r="COW39" s="5"/>
      <c r="COX39" s="5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40"/>
      <c r="CPL39" s="40"/>
      <c r="CPM39" s="5"/>
      <c r="CPN39" s="5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40"/>
      <c r="CQB39" s="40"/>
      <c r="CQC39" s="5"/>
      <c r="CQD39" s="5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40"/>
      <c r="CQR39" s="40"/>
      <c r="CQS39" s="5"/>
      <c r="CQT39" s="5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40"/>
      <c r="CRH39" s="40"/>
      <c r="CRI39" s="5"/>
      <c r="CRJ39" s="5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40"/>
      <c r="CRX39" s="40"/>
      <c r="CRY39" s="5"/>
      <c r="CRZ39" s="5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40"/>
      <c r="CSN39" s="40"/>
      <c r="CSO39" s="5"/>
      <c r="CSP39" s="5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40"/>
      <c r="CTD39" s="40"/>
      <c r="CTE39" s="5"/>
      <c r="CTF39" s="5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40"/>
      <c r="CTT39" s="40"/>
      <c r="CTU39" s="5"/>
      <c r="CTV39" s="5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40"/>
      <c r="CUJ39" s="40"/>
      <c r="CUK39" s="5"/>
      <c r="CUL39" s="5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40"/>
      <c r="CUZ39" s="40"/>
      <c r="CVA39" s="5"/>
      <c r="CVB39" s="5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40"/>
      <c r="CVP39" s="40"/>
      <c r="CVQ39" s="5"/>
      <c r="CVR39" s="5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40"/>
      <c r="CWF39" s="40"/>
      <c r="CWG39" s="5"/>
      <c r="CWH39" s="5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40"/>
      <c r="CWV39" s="40"/>
      <c r="CWW39" s="5"/>
      <c r="CWX39" s="5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40"/>
      <c r="CXL39" s="40"/>
      <c r="CXM39" s="5"/>
      <c r="CXN39" s="5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40"/>
      <c r="CYB39" s="40"/>
      <c r="CYC39" s="5"/>
      <c r="CYD39" s="5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40"/>
      <c r="CYR39" s="40"/>
      <c r="CYS39" s="5"/>
      <c r="CYT39" s="5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40"/>
      <c r="CZH39" s="40"/>
      <c r="CZI39" s="5"/>
      <c r="CZJ39" s="5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40"/>
      <c r="CZX39" s="40"/>
      <c r="CZY39" s="5"/>
      <c r="CZZ39" s="5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40"/>
      <c r="DAN39" s="40"/>
      <c r="DAO39" s="5"/>
      <c r="DAP39" s="5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40"/>
      <c r="DBD39" s="40"/>
      <c r="DBE39" s="5"/>
      <c r="DBF39" s="5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40"/>
      <c r="DBT39" s="40"/>
      <c r="DBU39" s="5"/>
      <c r="DBV39" s="5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40"/>
      <c r="DCJ39" s="40"/>
      <c r="DCK39" s="5"/>
      <c r="DCL39" s="5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40"/>
      <c r="DCZ39" s="40"/>
      <c r="DDA39" s="5"/>
      <c r="DDB39" s="5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40"/>
      <c r="DDP39" s="40"/>
      <c r="DDQ39" s="5"/>
      <c r="DDR39" s="5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40"/>
      <c r="DEF39" s="40"/>
      <c r="DEG39" s="5"/>
      <c r="DEH39" s="5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40"/>
      <c r="DEV39" s="40"/>
      <c r="DEW39" s="5"/>
      <c r="DEX39" s="5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40"/>
      <c r="DFL39" s="40"/>
      <c r="DFM39" s="5"/>
      <c r="DFN39" s="5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40"/>
      <c r="DGB39" s="40"/>
      <c r="DGC39" s="5"/>
      <c r="DGD39" s="5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40"/>
      <c r="DGR39" s="40"/>
      <c r="DGS39" s="5"/>
      <c r="DGT39" s="5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40"/>
      <c r="DHH39" s="40"/>
      <c r="DHI39" s="5"/>
      <c r="DHJ39" s="5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40"/>
      <c r="DHX39" s="40"/>
      <c r="DHY39" s="5"/>
      <c r="DHZ39" s="5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40"/>
      <c r="DIN39" s="40"/>
      <c r="DIO39" s="5"/>
      <c r="DIP39" s="5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40"/>
      <c r="DJD39" s="40"/>
      <c r="DJE39" s="5"/>
      <c r="DJF39" s="5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40"/>
      <c r="DJT39" s="40"/>
      <c r="DJU39" s="5"/>
      <c r="DJV39" s="5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40"/>
      <c r="DKJ39" s="40"/>
      <c r="DKK39" s="5"/>
      <c r="DKL39" s="5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40"/>
      <c r="DKZ39" s="40"/>
      <c r="DLA39" s="5"/>
      <c r="DLB39" s="5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40"/>
      <c r="DLP39" s="40"/>
      <c r="DLQ39" s="5"/>
      <c r="DLR39" s="5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40"/>
      <c r="DMF39" s="40"/>
      <c r="DMG39" s="5"/>
      <c r="DMH39" s="5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40"/>
      <c r="DMV39" s="40"/>
      <c r="DMW39" s="5"/>
      <c r="DMX39" s="5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40"/>
      <c r="DNL39" s="40"/>
      <c r="DNM39" s="5"/>
      <c r="DNN39" s="5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40"/>
      <c r="DOB39" s="40"/>
      <c r="DOC39" s="5"/>
      <c r="DOD39" s="5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40"/>
      <c r="DOR39" s="40"/>
      <c r="DOS39" s="5"/>
      <c r="DOT39" s="5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40"/>
      <c r="DPH39" s="40"/>
      <c r="DPI39" s="5"/>
      <c r="DPJ39" s="5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40"/>
      <c r="DPX39" s="40"/>
      <c r="DPY39" s="5"/>
      <c r="DPZ39" s="5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40"/>
      <c r="DQN39" s="40"/>
      <c r="DQO39" s="5"/>
      <c r="DQP39" s="5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40"/>
      <c r="DRD39" s="40"/>
      <c r="DRE39" s="5"/>
      <c r="DRF39" s="5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40"/>
      <c r="DRT39" s="40"/>
      <c r="DRU39" s="5"/>
      <c r="DRV39" s="5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40"/>
      <c r="DSJ39" s="40"/>
      <c r="DSK39" s="5"/>
      <c r="DSL39" s="5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40"/>
      <c r="DSZ39" s="40"/>
      <c r="DTA39" s="5"/>
      <c r="DTB39" s="5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40"/>
      <c r="DTP39" s="40"/>
      <c r="DTQ39" s="5"/>
      <c r="DTR39" s="5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40"/>
      <c r="DUF39" s="40"/>
      <c r="DUG39" s="5"/>
      <c r="DUH39" s="5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40"/>
      <c r="DUV39" s="40"/>
      <c r="DUW39" s="5"/>
      <c r="DUX39" s="5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40"/>
      <c r="DVL39" s="40"/>
      <c r="DVM39" s="5"/>
      <c r="DVN39" s="5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40"/>
      <c r="DWB39" s="40"/>
      <c r="DWC39" s="5"/>
      <c r="DWD39" s="5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40"/>
      <c r="DWR39" s="40"/>
      <c r="DWS39" s="5"/>
      <c r="DWT39" s="5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40"/>
      <c r="DXH39" s="40"/>
      <c r="DXI39" s="5"/>
      <c r="DXJ39" s="5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40"/>
      <c r="DXX39" s="40"/>
      <c r="DXY39" s="5"/>
      <c r="DXZ39" s="5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40"/>
      <c r="DYN39" s="40"/>
      <c r="DYO39" s="5"/>
      <c r="DYP39" s="5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40"/>
      <c r="DZD39" s="40"/>
      <c r="DZE39" s="5"/>
      <c r="DZF39" s="5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40"/>
      <c r="DZT39" s="40"/>
      <c r="DZU39" s="5"/>
      <c r="DZV39" s="5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40"/>
      <c r="EAJ39" s="40"/>
      <c r="EAK39" s="5"/>
      <c r="EAL39" s="5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40"/>
      <c r="EAZ39" s="40"/>
      <c r="EBA39" s="5"/>
      <c r="EBB39" s="5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40"/>
      <c r="EBP39" s="40"/>
      <c r="EBQ39" s="5"/>
      <c r="EBR39" s="5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40"/>
      <c r="ECF39" s="40"/>
      <c r="ECG39" s="5"/>
      <c r="ECH39" s="5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40"/>
      <c r="ECV39" s="40"/>
      <c r="ECW39" s="5"/>
      <c r="ECX39" s="5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40"/>
      <c r="EDL39" s="40"/>
      <c r="EDM39" s="5"/>
      <c r="EDN39" s="5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40"/>
      <c r="EEB39" s="40"/>
      <c r="EEC39" s="5"/>
      <c r="EED39" s="5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40"/>
      <c r="EER39" s="40"/>
      <c r="EES39" s="5"/>
      <c r="EET39" s="5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40"/>
      <c r="EFH39" s="40"/>
      <c r="EFI39" s="5"/>
      <c r="EFJ39" s="5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40"/>
      <c r="EFX39" s="40"/>
      <c r="EFY39" s="5"/>
      <c r="EFZ39" s="5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40"/>
      <c r="EGN39" s="40"/>
      <c r="EGO39" s="5"/>
      <c r="EGP39" s="5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40"/>
      <c r="EHD39" s="40"/>
      <c r="EHE39" s="5"/>
      <c r="EHF39" s="5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40"/>
      <c r="EHT39" s="40"/>
      <c r="EHU39" s="5"/>
      <c r="EHV39" s="5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40"/>
      <c r="EIJ39" s="40"/>
      <c r="EIK39" s="5"/>
      <c r="EIL39" s="5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40"/>
      <c r="EIZ39" s="40"/>
      <c r="EJA39" s="5"/>
      <c r="EJB39" s="5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40"/>
      <c r="EJP39" s="40"/>
      <c r="EJQ39" s="5"/>
      <c r="EJR39" s="5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40"/>
      <c r="EKF39" s="40"/>
      <c r="EKG39" s="5"/>
      <c r="EKH39" s="5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40"/>
      <c r="EKV39" s="40"/>
      <c r="EKW39" s="5"/>
      <c r="EKX39" s="5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40"/>
      <c r="ELL39" s="40"/>
      <c r="ELM39" s="5"/>
      <c r="ELN39" s="5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40"/>
      <c r="EMB39" s="40"/>
      <c r="EMC39" s="5"/>
      <c r="EMD39" s="5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40"/>
      <c r="EMR39" s="40"/>
      <c r="EMS39" s="5"/>
      <c r="EMT39" s="5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40"/>
      <c r="ENH39" s="40"/>
      <c r="ENI39" s="5"/>
      <c r="ENJ39" s="5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40"/>
      <c r="ENX39" s="40"/>
      <c r="ENY39" s="5"/>
      <c r="ENZ39" s="5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40"/>
      <c r="EON39" s="40"/>
      <c r="EOO39" s="5"/>
      <c r="EOP39" s="5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40"/>
      <c r="EPD39" s="40"/>
      <c r="EPE39" s="5"/>
      <c r="EPF39" s="5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40"/>
      <c r="EPT39" s="40"/>
      <c r="EPU39" s="5"/>
      <c r="EPV39" s="5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40"/>
      <c r="EQJ39" s="40"/>
      <c r="EQK39" s="5"/>
      <c r="EQL39" s="5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40"/>
      <c r="EQZ39" s="40"/>
      <c r="ERA39" s="5"/>
      <c r="ERB39" s="5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40"/>
      <c r="ERP39" s="40"/>
      <c r="ERQ39" s="5"/>
      <c r="ERR39" s="5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40"/>
      <c r="ESF39" s="40"/>
      <c r="ESG39" s="5"/>
      <c r="ESH39" s="5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40"/>
      <c r="ESV39" s="40"/>
      <c r="ESW39" s="5"/>
      <c r="ESX39" s="5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40"/>
      <c r="ETL39" s="40"/>
      <c r="ETM39" s="5"/>
      <c r="ETN39" s="5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40"/>
      <c r="EUB39" s="40"/>
      <c r="EUC39" s="5"/>
      <c r="EUD39" s="5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40"/>
      <c r="EUR39" s="40"/>
      <c r="EUS39" s="5"/>
      <c r="EUT39" s="5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40"/>
      <c r="EVH39" s="40"/>
      <c r="EVI39" s="5"/>
      <c r="EVJ39" s="5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40"/>
      <c r="EVX39" s="40"/>
      <c r="EVY39" s="5"/>
      <c r="EVZ39" s="5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40"/>
      <c r="EWN39" s="40"/>
      <c r="EWO39" s="5"/>
      <c r="EWP39" s="5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40"/>
      <c r="EXD39" s="40"/>
      <c r="EXE39" s="5"/>
      <c r="EXF39" s="5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40"/>
      <c r="EXT39" s="40"/>
      <c r="EXU39" s="5"/>
      <c r="EXV39" s="5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40"/>
      <c r="EYJ39" s="40"/>
      <c r="EYK39" s="5"/>
      <c r="EYL39" s="5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40"/>
      <c r="EYZ39" s="40"/>
      <c r="EZA39" s="5"/>
      <c r="EZB39" s="5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40"/>
      <c r="EZP39" s="40"/>
      <c r="EZQ39" s="5"/>
      <c r="EZR39" s="5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40"/>
      <c r="FAF39" s="40"/>
      <c r="FAG39" s="5"/>
      <c r="FAH39" s="5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40"/>
      <c r="FAV39" s="40"/>
      <c r="FAW39" s="5"/>
      <c r="FAX39" s="5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40"/>
      <c r="FBL39" s="40"/>
      <c r="FBM39" s="5"/>
      <c r="FBN39" s="5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40"/>
      <c r="FCB39" s="40"/>
      <c r="FCC39" s="5"/>
      <c r="FCD39" s="5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40"/>
      <c r="FCR39" s="40"/>
      <c r="FCS39" s="5"/>
      <c r="FCT39" s="5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40"/>
      <c r="FDH39" s="40"/>
      <c r="FDI39" s="5"/>
      <c r="FDJ39" s="5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40"/>
      <c r="FDX39" s="40"/>
      <c r="FDY39" s="5"/>
      <c r="FDZ39" s="5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40"/>
      <c r="FEN39" s="40"/>
      <c r="FEO39" s="5"/>
      <c r="FEP39" s="5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40"/>
      <c r="FFD39" s="40"/>
      <c r="FFE39" s="5"/>
      <c r="FFF39" s="5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40"/>
      <c r="FFT39" s="40"/>
      <c r="FFU39" s="5"/>
      <c r="FFV39" s="5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40"/>
      <c r="FGJ39" s="40"/>
      <c r="FGK39" s="5"/>
      <c r="FGL39" s="5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40"/>
      <c r="FGZ39" s="40"/>
      <c r="FHA39" s="5"/>
      <c r="FHB39" s="5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40"/>
      <c r="FHP39" s="40"/>
      <c r="FHQ39" s="5"/>
      <c r="FHR39" s="5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40"/>
      <c r="FIF39" s="40"/>
      <c r="FIG39" s="5"/>
      <c r="FIH39" s="5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40"/>
      <c r="FIV39" s="40"/>
      <c r="FIW39" s="5"/>
      <c r="FIX39" s="5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40"/>
      <c r="FJL39" s="40"/>
      <c r="FJM39" s="5"/>
      <c r="FJN39" s="5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40"/>
      <c r="FKB39" s="40"/>
      <c r="FKC39" s="5"/>
      <c r="FKD39" s="5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40"/>
      <c r="FKR39" s="40"/>
      <c r="FKS39" s="5"/>
      <c r="FKT39" s="5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40"/>
      <c r="FLH39" s="40"/>
      <c r="FLI39" s="5"/>
      <c r="FLJ39" s="5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40"/>
      <c r="FLX39" s="40"/>
      <c r="FLY39" s="5"/>
      <c r="FLZ39" s="5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40"/>
      <c r="FMN39" s="40"/>
      <c r="FMO39" s="5"/>
      <c r="FMP39" s="5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40"/>
      <c r="FND39" s="40"/>
      <c r="FNE39" s="5"/>
      <c r="FNF39" s="5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40"/>
      <c r="FNT39" s="40"/>
      <c r="FNU39" s="5"/>
      <c r="FNV39" s="5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40"/>
      <c r="FOJ39" s="40"/>
      <c r="FOK39" s="5"/>
      <c r="FOL39" s="5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40"/>
      <c r="FOZ39" s="40"/>
      <c r="FPA39" s="5"/>
      <c r="FPB39" s="5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40"/>
      <c r="FPP39" s="40"/>
      <c r="FPQ39" s="5"/>
      <c r="FPR39" s="5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40"/>
      <c r="FQF39" s="40"/>
      <c r="FQG39" s="5"/>
      <c r="FQH39" s="5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40"/>
      <c r="FQV39" s="40"/>
      <c r="FQW39" s="5"/>
      <c r="FQX39" s="5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40"/>
      <c r="FRL39" s="40"/>
      <c r="FRM39" s="5"/>
      <c r="FRN39" s="5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40"/>
      <c r="FSB39" s="40"/>
      <c r="FSC39" s="5"/>
      <c r="FSD39" s="5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40"/>
      <c r="FSR39" s="40"/>
      <c r="FSS39" s="5"/>
      <c r="FST39" s="5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40"/>
      <c r="FTH39" s="40"/>
      <c r="FTI39" s="5"/>
      <c r="FTJ39" s="5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40"/>
      <c r="FTX39" s="40"/>
      <c r="FTY39" s="5"/>
      <c r="FTZ39" s="5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40"/>
      <c r="FUN39" s="40"/>
      <c r="FUO39" s="5"/>
      <c r="FUP39" s="5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40"/>
      <c r="FVD39" s="40"/>
      <c r="FVE39" s="5"/>
      <c r="FVF39" s="5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40"/>
      <c r="FVT39" s="40"/>
      <c r="FVU39" s="5"/>
      <c r="FVV39" s="5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40"/>
      <c r="FWJ39" s="40"/>
      <c r="FWK39" s="5"/>
      <c r="FWL39" s="5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40"/>
      <c r="FWZ39" s="40"/>
      <c r="FXA39" s="5"/>
      <c r="FXB39" s="5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40"/>
      <c r="FXP39" s="40"/>
      <c r="FXQ39" s="5"/>
      <c r="FXR39" s="5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40"/>
      <c r="FYF39" s="40"/>
      <c r="FYG39" s="5"/>
      <c r="FYH39" s="5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40"/>
      <c r="FYV39" s="40"/>
      <c r="FYW39" s="5"/>
      <c r="FYX39" s="5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40"/>
      <c r="FZL39" s="40"/>
      <c r="FZM39" s="5"/>
      <c r="FZN39" s="5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40"/>
      <c r="GAB39" s="40"/>
      <c r="GAC39" s="5"/>
      <c r="GAD39" s="5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40"/>
      <c r="GAR39" s="40"/>
      <c r="GAS39" s="5"/>
      <c r="GAT39" s="5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40"/>
      <c r="GBH39" s="40"/>
      <c r="GBI39" s="5"/>
      <c r="GBJ39" s="5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40"/>
      <c r="GBX39" s="40"/>
      <c r="GBY39" s="5"/>
      <c r="GBZ39" s="5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40"/>
      <c r="GCN39" s="40"/>
      <c r="GCO39" s="5"/>
      <c r="GCP39" s="5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40"/>
      <c r="GDD39" s="40"/>
      <c r="GDE39" s="5"/>
      <c r="GDF39" s="5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40"/>
      <c r="GDT39" s="40"/>
      <c r="GDU39" s="5"/>
      <c r="GDV39" s="5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40"/>
      <c r="GEJ39" s="40"/>
      <c r="GEK39" s="5"/>
      <c r="GEL39" s="5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40"/>
      <c r="GEZ39" s="40"/>
      <c r="GFA39" s="5"/>
      <c r="GFB39" s="5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40"/>
      <c r="GFP39" s="40"/>
      <c r="GFQ39" s="5"/>
      <c r="GFR39" s="5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40"/>
      <c r="GGF39" s="40"/>
      <c r="GGG39" s="5"/>
      <c r="GGH39" s="5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40"/>
      <c r="GGV39" s="40"/>
      <c r="GGW39" s="5"/>
      <c r="GGX39" s="5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40"/>
      <c r="GHL39" s="40"/>
      <c r="GHM39" s="5"/>
      <c r="GHN39" s="5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40"/>
      <c r="GIB39" s="40"/>
      <c r="GIC39" s="5"/>
      <c r="GID39" s="5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40"/>
      <c r="GIR39" s="40"/>
      <c r="GIS39" s="5"/>
      <c r="GIT39" s="5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40"/>
      <c r="GJH39" s="40"/>
      <c r="GJI39" s="5"/>
      <c r="GJJ39" s="5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40"/>
      <c r="GJX39" s="40"/>
      <c r="GJY39" s="5"/>
      <c r="GJZ39" s="5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40"/>
      <c r="GKN39" s="40"/>
      <c r="GKO39" s="5"/>
      <c r="GKP39" s="5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40"/>
      <c r="GLD39" s="40"/>
      <c r="GLE39" s="5"/>
      <c r="GLF39" s="5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40"/>
      <c r="GLT39" s="40"/>
      <c r="GLU39" s="5"/>
      <c r="GLV39" s="5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40"/>
      <c r="GMJ39" s="40"/>
      <c r="GMK39" s="5"/>
      <c r="GML39" s="5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40"/>
      <c r="GMZ39" s="40"/>
      <c r="GNA39" s="5"/>
      <c r="GNB39" s="5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40"/>
      <c r="GNP39" s="40"/>
      <c r="GNQ39" s="5"/>
      <c r="GNR39" s="5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40"/>
      <c r="GOF39" s="40"/>
      <c r="GOG39" s="5"/>
      <c r="GOH39" s="5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40"/>
      <c r="GOV39" s="40"/>
      <c r="GOW39" s="5"/>
      <c r="GOX39" s="5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40"/>
      <c r="GPL39" s="40"/>
      <c r="GPM39" s="5"/>
      <c r="GPN39" s="5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40"/>
      <c r="GQB39" s="40"/>
      <c r="GQC39" s="5"/>
      <c r="GQD39" s="5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40"/>
      <c r="GQR39" s="40"/>
      <c r="GQS39" s="5"/>
      <c r="GQT39" s="5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40"/>
      <c r="GRH39" s="40"/>
      <c r="GRI39" s="5"/>
      <c r="GRJ39" s="5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40"/>
      <c r="GRX39" s="40"/>
      <c r="GRY39" s="5"/>
      <c r="GRZ39" s="5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40"/>
      <c r="GSN39" s="40"/>
      <c r="GSO39" s="5"/>
      <c r="GSP39" s="5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40"/>
      <c r="GTD39" s="40"/>
      <c r="GTE39" s="5"/>
      <c r="GTF39" s="5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40"/>
      <c r="GTT39" s="40"/>
      <c r="GTU39" s="5"/>
      <c r="GTV39" s="5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40"/>
      <c r="GUJ39" s="40"/>
      <c r="GUK39" s="5"/>
      <c r="GUL39" s="5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40"/>
      <c r="GUZ39" s="40"/>
      <c r="GVA39" s="5"/>
      <c r="GVB39" s="5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40"/>
      <c r="GVP39" s="40"/>
      <c r="GVQ39" s="5"/>
      <c r="GVR39" s="5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40"/>
      <c r="GWF39" s="40"/>
      <c r="GWG39" s="5"/>
      <c r="GWH39" s="5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40"/>
      <c r="GWV39" s="40"/>
      <c r="GWW39" s="5"/>
      <c r="GWX39" s="5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40"/>
      <c r="GXL39" s="40"/>
      <c r="GXM39" s="5"/>
      <c r="GXN39" s="5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40"/>
      <c r="GYB39" s="40"/>
      <c r="GYC39" s="5"/>
      <c r="GYD39" s="5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40"/>
      <c r="GYR39" s="40"/>
      <c r="GYS39" s="5"/>
      <c r="GYT39" s="5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40"/>
      <c r="GZH39" s="40"/>
      <c r="GZI39" s="5"/>
      <c r="GZJ39" s="5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40"/>
      <c r="GZX39" s="40"/>
      <c r="GZY39" s="5"/>
      <c r="GZZ39" s="5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40"/>
      <c r="HAN39" s="40"/>
      <c r="HAO39" s="5"/>
      <c r="HAP39" s="5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40"/>
      <c r="HBD39" s="40"/>
      <c r="HBE39" s="5"/>
      <c r="HBF39" s="5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40"/>
      <c r="HBT39" s="40"/>
      <c r="HBU39" s="5"/>
      <c r="HBV39" s="5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40"/>
      <c r="HCJ39" s="40"/>
      <c r="HCK39" s="5"/>
      <c r="HCL39" s="5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40"/>
      <c r="HCZ39" s="40"/>
      <c r="HDA39" s="5"/>
      <c r="HDB39" s="5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40"/>
      <c r="HDP39" s="40"/>
      <c r="HDQ39" s="5"/>
      <c r="HDR39" s="5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40"/>
      <c r="HEF39" s="40"/>
      <c r="HEG39" s="5"/>
      <c r="HEH39" s="5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40"/>
      <c r="HEV39" s="40"/>
      <c r="HEW39" s="5"/>
      <c r="HEX39" s="5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40"/>
      <c r="HFL39" s="40"/>
      <c r="HFM39" s="5"/>
      <c r="HFN39" s="5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40"/>
      <c r="HGB39" s="40"/>
      <c r="HGC39" s="5"/>
      <c r="HGD39" s="5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40"/>
      <c r="HGR39" s="40"/>
      <c r="HGS39" s="5"/>
      <c r="HGT39" s="5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40"/>
      <c r="HHH39" s="40"/>
      <c r="HHI39" s="5"/>
      <c r="HHJ39" s="5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40"/>
      <c r="HHX39" s="40"/>
      <c r="HHY39" s="5"/>
      <c r="HHZ39" s="5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40"/>
      <c r="HIN39" s="40"/>
      <c r="HIO39" s="5"/>
      <c r="HIP39" s="5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40"/>
      <c r="HJD39" s="40"/>
      <c r="HJE39" s="5"/>
      <c r="HJF39" s="5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40"/>
      <c r="HJT39" s="40"/>
      <c r="HJU39" s="5"/>
      <c r="HJV39" s="5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40"/>
      <c r="HKJ39" s="40"/>
      <c r="HKK39" s="5"/>
      <c r="HKL39" s="5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40"/>
      <c r="HKZ39" s="40"/>
      <c r="HLA39" s="5"/>
      <c r="HLB39" s="5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40"/>
      <c r="HLP39" s="40"/>
      <c r="HLQ39" s="5"/>
      <c r="HLR39" s="5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40"/>
      <c r="HMF39" s="40"/>
      <c r="HMG39" s="5"/>
      <c r="HMH39" s="5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40"/>
      <c r="HMV39" s="40"/>
      <c r="HMW39" s="5"/>
      <c r="HMX39" s="5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40"/>
      <c r="HNL39" s="40"/>
      <c r="HNM39" s="5"/>
      <c r="HNN39" s="5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40"/>
      <c r="HOB39" s="40"/>
      <c r="HOC39" s="5"/>
      <c r="HOD39" s="5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40"/>
      <c r="HOR39" s="40"/>
      <c r="HOS39" s="5"/>
      <c r="HOT39" s="5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40"/>
      <c r="HPH39" s="40"/>
      <c r="HPI39" s="5"/>
      <c r="HPJ39" s="5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40"/>
      <c r="HPX39" s="40"/>
      <c r="HPY39" s="5"/>
      <c r="HPZ39" s="5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40"/>
      <c r="HQN39" s="40"/>
      <c r="HQO39" s="5"/>
      <c r="HQP39" s="5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40"/>
      <c r="HRD39" s="40"/>
      <c r="HRE39" s="5"/>
      <c r="HRF39" s="5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40"/>
      <c r="HRT39" s="40"/>
      <c r="HRU39" s="5"/>
      <c r="HRV39" s="5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40"/>
      <c r="HSJ39" s="40"/>
      <c r="HSK39" s="5"/>
      <c r="HSL39" s="5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40"/>
      <c r="HSZ39" s="40"/>
      <c r="HTA39" s="5"/>
      <c r="HTB39" s="5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40"/>
      <c r="HTP39" s="40"/>
      <c r="HTQ39" s="5"/>
      <c r="HTR39" s="5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40"/>
      <c r="HUF39" s="40"/>
      <c r="HUG39" s="5"/>
      <c r="HUH39" s="5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40"/>
      <c r="HUV39" s="40"/>
      <c r="HUW39" s="5"/>
      <c r="HUX39" s="5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40"/>
      <c r="HVL39" s="40"/>
      <c r="HVM39" s="5"/>
      <c r="HVN39" s="5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40"/>
      <c r="HWB39" s="40"/>
      <c r="HWC39" s="5"/>
      <c r="HWD39" s="5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40"/>
      <c r="HWR39" s="40"/>
      <c r="HWS39" s="5"/>
      <c r="HWT39" s="5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40"/>
      <c r="HXH39" s="40"/>
      <c r="HXI39" s="5"/>
      <c r="HXJ39" s="5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40"/>
      <c r="HXX39" s="40"/>
      <c r="HXY39" s="5"/>
      <c r="HXZ39" s="5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40"/>
      <c r="HYN39" s="40"/>
      <c r="HYO39" s="5"/>
      <c r="HYP39" s="5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40"/>
      <c r="HZD39" s="40"/>
      <c r="HZE39" s="5"/>
      <c r="HZF39" s="5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40"/>
      <c r="HZT39" s="40"/>
      <c r="HZU39" s="5"/>
      <c r="HZV39" s="5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40"/>
      <c r="IAJ39" s="40"/>
      <c r="IAK39" s="5"/>
      <c r="IAL39" s="5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40"/>
      <c r="IAZ39" s="40"/>
      <c r="IBA39" s="5"/>
      <c r="IBB39" s="5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40"/>
      <c r="IBP39" s="40"/>
      <c r="IBQ39" s="5"/>
      <c r="IBR39" s="5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40"/>
      <c r="ICF39" s="40"/>
      <c r="ICG39" s="5"/>
      <c r="ICH39" s="5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40"/>
      <c r="ICV39" s="40"/>
      <c r="ICW39" s="5"/>
      <c r="ICX39" s="5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40"/>
      <c r="IDL39" s="40"/>
      <c r="IDM39" s="5"/>
      <c r="IDN39" s="5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40"/>
      <c r="IEB39" s="40"/>
      <c r="IEC39" s="5"/>
      <c r="IED39" s="5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40"/>
      <c r="IER39" s="40"/>
      <c r="IES39" s="5"/>
      <c r="IET39" s="5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40"/>
      <c r="IFH39" s="40"/>
      <c r="IFI39" s="5"/>
      <c r="IFJ39" s="5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40"/>
      <c r="IFX39" s="40"/>
      <c r="IFY39" s="5"/>
      <c r="IFZ39" s="5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40"/>
      <c r="IGN39" s="40"/>
      <c r="IGO39" s="5"/>
      <c r="IGP39" s="5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40"/>
      <c r="IHD39" s="40"/>
      <c r="IHE39" s="5"/>
      <c r="IHF39" s="5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40"/>
      <c r="IHT39" s="40"/>
      <c r="IHU39" s="5"/>
      <c r="IHV39" s="5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40"/>
      <c r="IIJ39" s="40"/>
      <c r="IIK39" s="5"/>
      <c r="IIL39" s="5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40"/>
      <c r="IIZ39" s="40"/>
      <c r="IJA39" s="5"/>
      <c r="IJB39" s="5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40"/>
      <c r="IJP39" s="40"/>
      <c r="IJQ39" s="5"/>
      <c r="IJR39" s="5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40"/>
      <c r="IKF39" s="40"/>
      <c r="IKG39" s="5"/>
      <c r="IKH39" s="5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40"/>
      <c r="IKV39" s="40"/>
      <c r="IKW39" s="5"/>
      <c r="IKX39" s="5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40"/>
      <c r="ILL39" s="40"/>
      <c r="ILM39" s="5"/>
      <c r="ILN39" s="5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40"/>
      <c r="IMB39" s="40"/>
      <c r="IMC39" s="5"/>
      <c r="IMD39" s="5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40"/>
      <c r="IMR39" s="40"/>
      <c r="IMS39" s="5"/>
      <c r="IMT39" s="5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40"/>
      <c r="INH39" s="40"/>
      <c r="INI39" s="5"/>
      <c r="INJ39" s="5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40"/>
      <c r="INX39" s="40"/>
      <c r="INY39" s="5"/>
      <c r="INZ39" s="5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40"/>
      <c r="ION39" s="40"/>
      <c r="IOO39" s="5"/>
      <c r="IOP39" s="5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40"/>
      <c r="IPD39" s="40"/>
      <c r="IPE39" s="5"/>
      <c r="IPF39" s="5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40"/>
      <c r="IPT39" s="40"/>
      <c r="IPU39" s="5"/>
      <c r="IPV39" s="5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40"/>
      <c r="IQJ39" s="40"/>
      <c r="IQK39" s="5"/>
      <c r="IQL39" s="5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40"/>
      <c r="IQZ39" s="40"/>
      <c r="IRA39" s="5"/>
      <c r="IRB39" s="5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40"/>
      <c r="IRP39" s="40"/>
      <c r="IRQ39" s="5"/>
      <c r="IRR39" s="5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40"/>
      <c r="ISF39" s="40"/>
      <c r="ISG39" s="5"/>
      <c r="ISH39" s="5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40"/>
      <c r="ISV39" s="40"/>
      <c r="ISW39" s="5"/>
      <c r="ISX39" s="5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40"/>
      <c r="ITL39" s="40"/>
      <c r="ITM39" s="5"/>
      <c r="ITN39" s="5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40"/>
      <c r="IUB39" s="40"/>
      <c r="IUC39" s="5"/>
      <c r="IUD39" s="5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40"/>
      <c r="IUR39" s="40"/>
      <c r="IUS39" s="5"/>
      <c r="IUT39" s="5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40"/>
      <c r="IVH39" s="40"/>
      <c r="IVI39" s="5"/>
      <c r="IVJ39" s="5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40"/>
      <c r="IVX39" s="40"/>
      <c r="IVY39" s="5"/>
      <c r="IVZ39" s="5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40"/>
      <c r="IWN39" s="40"/>
      <c r="IWO39" s="5"/>
      <c r="IWP39" s="5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40"/>
      <c r="IXD39" s="40"/>
      <c r="IXE39" s="5"/>
      <c r="IXF39" s="5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40"/>
      <c r="IXT39" s="40"/>
      <c r="IXU39" s="5"/>
      <c r="IXV39" s="5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40"/>
      <c r="IYJ39" s="40"/>
      <c r="IYK39" s="5"/>
      <c r="IYL39" s="5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40"/>
      <c r="IYZ39" s="40"/>
      <c r="IZA39" s="5"/>
      <c r="IZB39" s="5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40"/>
      <c r="IZP39" s="40"/>
      <c r="IZQ39" s="5"/>
      <c r="IZR39" s="5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40"/>
      <c r="JAF39" s="40"/>
      <c r="JAG39" s="5"/>
      <c r="JAH39" s="5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40"/>
      <c r="JAV39" s="40"/>
      <c r="JAW39" s="5"/>
      <c r="JAX39" s="5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40"/>
      <c r="JBL39" s="40"/>
      <c r="JBM39" s="5"/>
      <c r="JBN39" s="5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40"/>
      <c r="JCB39" s="40"/>
      <c r="JCC39" s="5"/>
      <c r="JCD39" s="5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40"/>
      <c r="JCR39" s="40"/>
      <c r="JCS39" s="5"/>
      <c r="JCT39" s="5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40"/>
      <c r="JDH39" s="40"/>
      <c r="JDI39" s="5"/>
      <c r="JDJ39" s="5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40"/>
      <c r="JDX39" s="40"/>
      <c r="JDY39" s="5"/>
      <c r="JDZ39" s="5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40"/>
      <c r="JEN39" s="40"/>
      <c r="JEO39" s="5"/>
      <c r="JEP39" s="5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40"/>
      <c r="JFD39" s="40"/>
      <c r="JFE39" s="5"/>
      <c r="JFF39" s="5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40"/>
      <c r="JFT39" s="40"/>
      <c r="JFU39" s="5"/>
      <c r="JFV39" s="5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40"/>
      <c r="JGJ39" s="40"/>
      <c r="JGK39" s="5"/>
      <c r="JGL39" s="5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40"/>
      <c r="JGZ39" s="40"/>
      <c r="JHA39" s="5"/>
      <c r="JHB39" s="5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40"/>
      <c r="JHP39" s="40"/>
      <c r="JHQ39" s="5"/>
      <c r="JHR39" s="5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40"/>
      <c r="JIF39" s="40"/>
      <c r="JIG39" s="5"/>
      <c r="JIH39" s="5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40"/>
      <c r="JIV39" s="40"/>
      <c r="JIW39" s="5"/>
      <c r="JIX39" s="5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40"/>
      <c r="JJL39" s="40"/>
      <c r="JJM39" s="5"/>
      <c r="JJN39" s="5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40"/>
      <c r="JKB39" s="40"/>
      <c r="JKC39" s="5"/>
      <c r="JKD39" s="5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40"/>
      <c r="JKR39" s="40"/>
      <c r="JKS39" s="5"/>
      <c r="JKT39" s="5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40"/>
      <c r="JLH39" s="40"/>
      <c r="JLI39" s="5"/>
      <c r="JLJ39" s="5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40"/>
      <c r="JLX39" s="40"/>
      <c r="JLY39" s="5"/>
      <c r="JLZ39" s="5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40"/>
      <c r="JMN39" s="40"/>
      <c r="JMO39" s="5"/>
      <c r="JMP39" s="5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40"/>
      <c r="JND39" s="40"/>
      <c r="JNE39" s="5"/>
      <c r="JNF39" s="5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40"/>
      <c r="JNT39" s="40"/>
      <c r="JNU39" s="5"/>
      <c r="JNV39" s="5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40"/>
      <c r="JOJ39" s="40"/>
      <c r="JOK39" s="5"/>
      <c r="JOL39" s="5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40"/>
      <c r="JOZ39" s="40"/>
      <c r="JPA39" s="5"/>
      <c r="JPB39" s="5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40"/>
      <c r="JPP39" s="40"/>
      <c r="JPQ39" s="5"/>
      <c r="JPR39" s="5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40"/>
      <c r="JQF39" s="40"/>
      <c r="JQG39" s="5"/>
      <c r="JQH39" s="5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40"/>
      <c r="JQV39" s="40"/>
      <c r="JQW39" s="5"/>
      <c r="JQX39" s="5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40"/>
      <c r="JRL39" s="40"/>
      <c r="JRM39" s="5"/>
      <c r="JRN39" s="5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40"/>
      <c r="JSB39" s="40"/>
      <c r="JSC39" s="5"/>
      <c r="JSD39" s="5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40"/>
      <c r="JSR39" s="40"/>
      <c r="JSS39" s="5"/>
      <c r="JST39" s="5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40"/>
      <c r="JTH39" s="40"/>
      <c r="JTI39" s="5"/>
      <c r="JTJ39" s="5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40"/>
      <c r="JTX39" s="40"/>
      <c r="JTY39" s="5"/>
      <c r="JTZ39" s="5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40"/>
      <c r="JUN39" s="40"/>
      <c r="JUO39" s="5"/>
      <c r="JUP39" s="5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40"/>
      <c r="JVD39" s="40"/>
      <c r="JVE39" s="5"/>
      <c r="JVF39" s="5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40"/>
      <c r="JVT39" s="40"/>
      <c r="JVU39" s="5"/>
      <c r="JVV39" s="5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40"/>
      <c r="JWJ39" s="40"/>
      <c r="JWK39" s="5"/>
      <c r="JWL39" s="5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40"/>
      <c r="JWZ39" s="40"/>
      <c r="JXA39" s="5"/>
      <c r="JXB39" s="5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40"/>
      <c r="JXP39" s="40"/>
      <c r="JXQ39" s="5"/>
      <c r="JXR39" s="5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40"/>
      <c r="JYF39" s="40"/>
      <c r="JYG39" s="5"/>
      <c r="JYH39" s="5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40"/>
      <c r="JYV39" s="40"/>
      <c r="JYW39" s="5"/>
      <c r="JYX39" s="5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40"/>
      <c r="JZL39" s="40"/>
      <c r="JZM39" s="5"/>
      <c r="JZN39" s="5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40"/>
      <c r="KAB39" s="40"/>
      <c r="KAC39" s="5"/>
      <c r="KAD39" s="5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40"/>
      <c r="KAR39" s="40"/>
      <c r="KAS39" s="5"/>
      <c r="KAT39" s="5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40"/>
      <c r="KBH39" s="40"/>
      <c r="KBI39" s="5"/>
      <c r="KBJ39" s="5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40"/>
      <c r="KBX39" s="40"/>
      <c r="KBY39" s="5"/>
      <c r="KBZ39" s="5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40"/>
      <c r="KCN39" s="40"/>
      <c r="KCO39" s="5"/>
      <c r="KCP39" s="5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40"/>
      <c r="KDD39" s="40"/>
      <c r="KDE39" s="5"/>
      <c r="KDF39" s="5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40"/>
      <c r="KDT39" s="40"/>
      <c r="KDU39" s="5"/>
      <c r="KDV39" s="5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40"/>
      <c r="KEJ39" s="40"/>
      <c r="KEK39" s="5"/>
      <c r="KEL39" s="5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40"/>
      <c r="KEZ39" s="40"/>
      <c r="KFA39" s="5"/>
      <c r="KFB39" s="5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40"/>
      <c r="KFP39" s="40"/>
      <c r="KFQ39" s="5"/>
      <c r="KFR39" s="5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40"/>
      <c r="KGF39" s="40"/>
      <c r="KGG39" s="5"/>
      <c r="KGH39" s="5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40"/>
      <c r="KGV39" s="40"/>
      <c r="KGW39" s="5"/>
      <c r="KGX39" s="5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40"/>
      <c r="KHL39" s="40"/>
      <c r="KHM39" s="5"/>
      <c r="KHN39" s="5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40"/>
      <c r="KIB39" s="40"/>
      <c r="KIC39" s="5"/>
      <c r="KID39" s="5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40"/>
      <c r="KIR39" s="40"/>
      <c r="KIS39" s="5"/>
      <c r="KIT39" s="5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40"/>
      <c r="KJH39" s="40"/>
      <c r="KJI39" s="5"/>
      <c r="KJJ39" s="5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40"/>
      <c r="KJX39" s="40"/>
      <c r="KJY39" s="5"/>
      <c r="KJZ39" s="5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40"/>
      <c r="KKN39" s="40"/>
      <c r="KKO39" s="5"/>
      <c r="KKP39" s="5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40"/>
      <c r="KLD39" s="40"/>
      <c r="KLE39" s="5"/>
      <c r="KLF39" s="5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40"/>
      <c r="KLT39" s="40"/>
      <c r="KLU39" s="5"/>
      <c r="KLV39" s="5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40"/>
      <c r="KMJ39" s="40"/>
      <c r="KMK39" s="5"/>
      <c r="KML39" s="5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40"/>
      <c r="KMZ39" s="40"/>
      <c r="KNA39" s="5"/>
      <c r="KNB39" s="5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40"/>
      <c r="KNP39" s="40"/>
      <c r="KNQ39" s="5"/>
      <c r="KNR39" s="5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40"/>
      <c r="KOF39" s="40"/>
      <c r="KOG39" s="5"/>
      <c r="KOH39" s="5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40"/>
      <c r="KOV39" s="40"/>
      <c r="KOW39" s="5"/>
      <c r="KOX39" s="5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40"/>
      <c r="KPL39" s="40"/>
      <c r="KPM39" s="5"/>
      <c r="KPN39" s="5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40"/>
      <c r="KQB39" s="40"/>
      <c r="KQC39" s="5"/>
      <c r="KQD39" s="5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40"/>
      <c r="KQR39" s="40"/>
      <c r="KQS39" s="5"/>
      <c r="KQT39" s="5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40"/>
      <c r="KRH39" s="40"/>
      <c r="KRI39" s="5"/>
      <c r="KRJ39" s="5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40"/>
      <c r="KRX39" s="40"/>
      <c r="KRY39" s="5"/>
      <c r="KRZ39" s="5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40"/>
      <c r="KSN39" s="40"/>
      <c r="KSO39" s="5"/>
      <c r="KSP39" s="5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40"/>
      <c r="KTD39" s="40"/>
      <c r="KTE39" s="5"/>
      <c r="KTF39" s="5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40"/>
      <c r="KTT39" s="40"/>
      <c r="KTU39" s="5"/>
      <c r="KTV39" s="5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40"/>
      <c r="KUJ39" s="40"/>
      <c r="KUK39" s="5"/>
      <c r="KUL39" s="5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40"/>
      <c r="KUZ39" s="40"/>
      <c r="KVA39" s="5"/>
      <c r="KVB39" s="5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40"/>
      <c r="KVP39" s="40"/>
      <c r="KVQ39" s="5"/>
      <c r="KVR39" s="5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40"/>
      <c r="KWF39" s="40"/>
      <c r="KWG39" s="5"/>
      <c r="KWH39" s="5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40"/>
      <c r="KWV39" s="40"/>
      <c r="KWW39" s="5"/>
      <c r="KWX39" s="5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40"/>
      <c r="KXL39" s="40"/>
      <c r="KXM39" s="5"/>
      <c r="KXN39" s="5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40"/>
      <c r="KYB39" s="40"/>
      <c r="KYC39" s="5"/>
      <c r="KYD39" s="5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40"/>
      <c r="KYR39" s="40"/>
    </row>
    <row r="40" spans="1:8104" ht="15.75" customHeight="1" x14ac:dyDescent="0.2">
      <c r="A40" s="15"/>
      <c r="B40" s="17" t="s">
        <v>13</v>
      </c>
      <c r="C40" s="56">
        <v>14007</v>
      </c>
      <c r="D40" s="56">
        <v>19078</v>
      </c>
      <c r="E40" s="56">
        <v>24798</v>
      </c>
      <c r="F40" s="22">
        <v>3694</v>
      </c>
      <c r="G40" s="22">
        <v>2000</v>
      </c>
      <c r="H40" s="22">
        <v>7899</v>
      </c>
      <c r="I40" s="22"/>
      <c r="J40" s="22"/>
      <c r="K40" s="56"/>
      <c r="L40" s="22"/>
      <c r="M40" s="22"/>
      <c r="N40" s="22"/>
      <c r="O40" s="75">
        <f t="shared" si="13"/>
        <v>71476</v>
      </c>
      <c r="P40" s="40"/>
      <c r="Q40" s="10"/>
      <c r="R40" s="10"/>
      <c r="S40" s="10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21" t="s">
        <v>37</v>
      </c>
      <c r="C41" s="56">
        <v>39</v>
      </c>
      <c r="D41" s="56">
        <v>39</v>
      </c>
      <c r="E41" s="56">
        <v>0</v>
      </c>
      <c r="F41" s="22">
        <v>136</v>
      </c>
      <c r="G41" s="22">
        <v>136</v>
      </c>
      <c r="H41" s="22">
        <v>0</v>
      </c>
      <c r="I41" s="22"/>
      <c r="J41" s="22"/>
      <c r="K41" s="56"/>
      <c r="L41" s="22"/>
      <c r="M41" s="22"/>
      <c r="N41" s="22"/>
      <c r="O41" s="75">
        <f t="shared" si="13"/>
        <v>350</v>
      </c>
      <c r="P41" s="40"/>
      <c r="Q41" s="10"/>
      <c r="R41" s="49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8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9"/>
      <c r="B42" s="19" t="s">
        <v>21</v>
      </c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67"/>
      <c r="P42" s="48"/>
      <c r="Q42" s="49"/>
      <c r="R42" s="49"/>
      <c r="S42" s="49"/>
      <c r="T42" s="49"/>
      <c r="U42" s="49"/>
      <c r="V42" s="49"/>
      <c r="W42" s="48"/>
      <c r="X42" s="48"/>
      <c r="Y42" s="5"/>
      <c r="Z42" s="5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8"/>
      <c r="AN42" s="48"/>
      <c r="AO42" s="5"/>
      <c r="AP42" s="5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8"/>
      <c r="BD42" s="48"/>
      <c r="BE42" s="5"/>
      <c r="BF42" s="5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8"/>
      <c r="BT42" s="48"/>
      <c r="BU42" s="5"/>
      <c r="BV42" s="5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8"/>
      <c r="CJ42" s="48"/>
      <c r="CK42" s="5"/>
      <c r="CL42" s="5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8"/>
      <c r="CZ42" s="48"/>
      <c r="DA42" s="5"/>
      <c r="DB42" s="5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8"/>
      <c r="DP42" s="48"/>
      <c r="DQ42" s="5"/>
      <c r="DR42" s="5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8"/>
      <c r="EF42" s="48"/>
      <c r="EG42" s="5"/>
      <c r="EH42" s="5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8"/>
      <c r="EV42" s="48"/>
      <c r="EW42" s="5"/>
      <c r="EX42" s="5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8"/>
      <c r="FL42" s="48"/>
      <c r="FM42" s="5"/>
      <c r="FN42" s="5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8"/>
      <c r="GB42" s="48"/>
      <c r="GC42" s="5"/>
      <c r="GD42" s="5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8"/>
      <c r="GR42" s="48"/>
      <c r="GS42" s="5"/>
      <c r="GT42" s="5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8"/>
      <c r="HH42" s="48"/>
      <c r="HI42" s="5"/>
      <c r="HJ42" s="5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8"/>
      <c r="HX42" s="48"/>
      <c r="HY42" s="5"/>
      <c r="HZ42" s="5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8"/>
      <c r="IN42" s="48"/>
      <c r="IO42" s="5"/>
      <c r="IP42" s="5"/>
      <c r="IQ42" s="49"/>
      <c r="IR42" s="49"/>
      <c r="IS42" s="49"/>
      <c r="IT42" s="49"/>
      <c r="IU42" s="49"/>
      <c r="IV42" s="49"/>
      <c r="IW42" s="49"/>
      <c r="IX42" s="49"/>
      <c r="IY42" s="49"/>
      <c r="IZ42" s="49"/>
      <c r="JA42" s="49"/>
      <c r="JB42" s="49"/>
      <c r="JC42" s="48"/>
      <c r="JD42" s="48"/>
      <c r="JE42" s="5"/>
      <c r="JF42" s="5"/>
      <c r="JG42" s="49"/>
      <c r="JH42" s="49"/>
      <c r="JI42" s="49"/>
      <c r="JJ42" s="49"/>
      <c r="JK42" s="49"/>
      <c r="JL42" s="49"/>
      <c r="JM42" s="49"/>
      <c r="JN42" s="49"/>
      <c r="JO42" s="49"/>
      <c r="JP42" s="49"/>
      <c r="JQ42" s="49"/>
      <c r="JR42" s="49"/>
      <c r="JS42" s="48"/>
      <c r="JT42" s="48"/>
      <c r="JU42" s="5"/>
      <c r="JV42" s="5"/>
      <c r="JW42" s="49"/>
      <c r="JX42" s="49"/>
      <c r="JY42" s="49"/>
      <c r="JZ42" s="49"/>
      <c r="KA42" s="49"/>
      <c r="KB42" s="49"/>
      <c r="KC42" s="49"/>
      <c r="KD42" s="49"/>
      <c r="KE42" s="49"/>
      <c r="KF42" s="49"/>
      <c r="KG42" s="49"/>
      <c r="KH42" s="49"/>
      <c r="KI42" s="48"/>
      <c r="KJ42" s="48"/>
      <c r="KK42" s="5"/>
      <c r="KL42" s="5"/>
      <c r="KM42" s="49"/>
      <c r="KN42" s="49"/>
      <c r="KO42" s="49"/>
      <c r="KP42" s="49"/>
      <c r="KQ42" s="49"/>
      <c r="KR42" s="49"/>
      <c r="KS42" s="49"/>
      <c r="KT42" s="49"/>
      <c r="KU42" s="49"/>
      <c r="KV42" s="49"/>
      <c r="KW42" s="49"/>
      <c r="KX42" s="49"/>
      <c r="KY42" s="48"/>
      <c r="KZ42" s="48"/>
      <c r="LA42" s="5"/>
      <c r="LB42" s="5"/>
      <c r="LC42" s="49"/>
      <c r="LD42" s="49"/>
      <c r="LE42" s="49"/>
      <c r="LF42" s="49"/>
      <c r="LG42" s="49"/>
      <c r="LH42" s="49"/>
      <c r="LI42" s="49"/>
      <c r="LJ42" s="49"/>
      <c r="LK42" s="49"/>
      <c r="LL42" s="49"/>
      <c r="LM42" s="49"/>
      <c r="LN42" s="49"/>
      <c r="LO42" s="48"/>
      <c r="LP42" s="48"/>
      <c r="LQ42" s="5"/>
      <c r="LR42" s="5"/>
      <c r="LS42" s="49"/>
      <c r="LT42" s="49"/>
      <c r="LU42" s="49"/>
      <c r="LV42" s="49"/>
      <c r="LW42" s="49"/>
      <c r="LX42" s="49"/>
      <c r="LY42" s="49"/>
      <c r="LZ42" s="49"/>
      <c r="MA42" s="49"/>
      <c r="MB42" s="49"/>
      <c r="MC42" s="49"/>
      <c r="MD42" s="49"/>
      <c r="ME42" s="48"/>
      <c r="MF42" s="48"/>
      <c r="MG42" s="5"/>
      <c r="MH42" s="5"/>
      <c r="MI42" s="49"/>
      <c r="MJ42" s="49"/>
      <c r="MK42" s="49"/>
      <c r="ML42" s="49"/>
      <c r="MM42" s="49"/>
      <c r="MN42" s="49"/>
      <c r="MO42" s="49"/>
      <c r="MP42" s="49"/>
      <c r="MQ42" s="49"/>
      <c r="MR42" s="49"/>
      <c r="MS42" s="49"/>
      <c r="MT42" s="49"/>
      <c r="MU42" s="48"/>
      <c r="MV42" s="48"/>
      <c r="MW42" s="5"/>
      <c r="MX42" s="5"/>
      <c r="MY42" s="49"/>
      <c r="MZ42" s="49"/>
      <c r="NA42" s="49"/>
      <c r="NB42" s="49"/>
      <c r="NC42" s="49"/>
      <c r="ND42" s="49"/>
      <c r="NE42" s="49"/>
      <c r="NF42" s="49"/>
      <c r="NG42" s="49"/>
      <c r="NH42" s="49"/>
      <c r="NI42" s="49"/>
      <c r="NJ42" s="49"/>
      <c r="NK42" s="48"/>
      <c r="NL42" s="48"/>
      <c r="NM42" s="5"/>
      <c r="NN42" s="5"/>
      <c r="NO42" s="49"/>
      <c r="NP42" s="49"/>
      <c r="NQ42" s="49"/>
      <c r="NR42" s="49"/>
      <c r="NS42" s="49"/>
      <c r="NT42" s="49"/>
      <c r="NU42" s="49"/>
      <c r="NV42" s="49"/>
      <c r="NW42" s="49"/>
      <c r="NX42" s="49"/>
      <c r="NY42" s="49"/>
      <c r="NZ42" s="49"/>
      <c r="OA42" s="48"/>
      <c r="OB42" s="48"/>
      <c r="OC42" s="5"/>
      <c r="OD42" s="5"/>
      <c r="OE42" s="49"/>
      <c r="OF42" s="49"/>
      <c r="OG42" s="49"/>
      <c r="OH42" s="49"/>
      <c r="OI42" s="49"/>
      <c r="OJ42" s="49"/>
      <c r="OK42" s="49"/>
      <c r="OL42" s="49"/>
      <c r="OM42" s="49"/>
      <c r="ON42" s="49"/>
      <c r="OO42" s="49"/>
      <c r="OP42" s="49"/>
      <c r="OQ42" s="48"/>
      <c r="OR42" s="48"/>
      <c r="OS42" s="5"/>
      <c r="OT42" s="5"/>
      <c r="OU42" s="49"/>
      <c r="OV42" s="49"/>
      <c r="OW42" s="49"/>
      <c r="OX42" s="49"/>
      <c r="OY42" s="49"/>
      <c r="OZ42" s="49"/>
      <c r="PA42" s="49"/>
      <c r="PB42" s="49"/>
      <c r="PC42" s="49"/>
      <c r="PD42" s="49"/>
      <c r="PE42" s="49"/>
      <c r="PF42" s="49"/>
      <c r="PG42" s="48"/>
      <c r="PH42" s="48"/>
      <c r="PI42" s="5"/>
      <c r="PJ42" s="5"/>
      <c r="PK42" s="49"/>
      <c r="PL42" s="49"/>
      <c r="PM42" s="49"/>
      <c r="PN42" s="49"/>
      <c r="PO42" s="49"/>
      <c r="PP42" s="49"/>
      <c r="PQ42" s="49"/>
      <c r="PR42" s="49"/>
      <c r="PS42" s="49"/>
      <c r="PT42" s="49"/>
      <c r="PU42" s="49"/>
      <c r="PV42" s="49"/>
      <c r="PW42" s="48"/>
      <c r="PX42" s="48"/>
      <c r="PY42" s="5"/>
      <c r="PZ42" s="5"/>
      <c r="QA42" s="49"/>
      <c r="QB42" s="49"/>
      <c r="QC42" s="49"/>
      <c r="QD42" s="49"/>
      <c r="QE42" s="49"/>
      <c r="QF42" s="49"/>
      <c r="QG42" s="49"/>
      <c r="QH42" s="49"/>
      <c r="QI42" s="49"/>
      <c r="QJ42" s="49"/>
      <c r="QK42" s="49"/>
      <c r="QL42" s="49"/>
      <c r="QM42" s="48"/>
      <c r="QN42" s="48"/>
      <c r="QO42" s="5"/>
      <c r="QP42" s="5"/>
      <c r="QQ42" s="49"/>
      <c r="QR42" s="49"/>
      <c r="QS42" s="49"/>
      <c r="QT42" s="49"/>
      <c r="QU42" s="49"/>
      <c r="QV42" s="49"/>
      <c r="QW42" s="49"/>
      <c r="QX42" s="49"/>
      <c r="QY42" s="49"/>
      <c r="QZ42" s="49"/>
      <c r="RA42" s="49"/>
      <c r="RB42" s="49"/>
      <c r="RC42" s="48"/>
      <c r="RD42" s="48"/>
      <c r="RE42" s="5"/>
      <c r="RF42" s="5"/>
      <c r="RG42" s="49"/>
      <c r="RH42" s="49"/>
      <c r="RI42" s="49"/>
      <c r="RJ42" s="49"/>
      <c r="RK42" s="49"/>
      <c r="RL42" s="49"/>
      <c r="RM42" s="49"/>
      <c r="RN42" s="49"/>
      <c r="RO42" s="49"/>
      <c r="RP42" s="49"/>
      <c r="RQ42" s="49"/>
      <c r="RR42" s="49"/>
      <c r="RS42" s="48"/>
      <c r="RT42" s="48"/>
      <c r="RU42" s="5"/>
      <c r="RV42" s="5"/>
      <c r="RW42" s="49"/>
      <c r="RX42" s="49"/>
      <c r="RY42" s="49"/>
      <c r="RZ42" s="49"/>
      <c r="SA42" s="49"/>
      <c r="SB42" s="49"/>
      <c r="SC42" s="49"/>
      <c r="SD42" s="49"/>
      <c r="SE42" s="49"/>
      <c r="SF42" s="49"/>
      <c r="SG42" s="49"/>
      <c r="SH42" s="49"/>
      <c r="SI42" s="48"/>
      <c r="SJ42" s="48"/>
      <c r="SK42" s="5"/>
      <c r="SL42" s="5"/>
      <c r="SM42" s="49"/>
      <c r="SN42" s="49"/>
      <c r="SO42" s="49"/>
      <c r="SP42" s="49"/>
      <c r="SQ42" s="49"/>
      <c r="SR42" s="49"/>
      <c r="SS42" s="49"/>
      <c r="ST42" s="49"/>
      <c r="SU42" s="49"/>
      <c r="SV42" s="49"/>
      <c r="SW42" s="49"/>
      <c r="SX42" s="49"/>
      <c r="SY42" s="48"/>
      <c r="SZ42" s="48"/>
      <c r="TA42" s="5"/>
      <c r="TB42" s="5"/>
      <c r="TC42" s="49"/>
      <c r="TD42" s="49"/>
      <c r="TE42" s="49"/>
      <c r="TF42" s="49"/>
      <c r="TG42" s="49"/>
      <c r="TH42" s="49"/>
      <c r="TI42" s="49"/>
      <c r="TJ42" s="49"/>
      <c r="TK42" s="49"/>
      <c r="TL42" s="49"/>
      <c r="TM42" s="49"/>
      <c r="TN42" s="49"/>
      <c r="TO42" s="48"/>
      <c r="TP42" s="48"/>
      <c r="TQ42" s="5"/>
      <c r="TR42" s="5"/>
      <c r="TS42" s="49"/>
      <c r="TT42" s="49"/>
      <c r="TU42" s="49"/>
      <c r="TV42" s="49"/>
      <c r="TW42" s="49"/>
      <c r="TX42" s="49"/>
      <c r="TY42" s="49"/>
      <c r="TZ42" s="49"/>
      <c r="UA42" s="49"/>
      <c r="UB42" s="49"/>
      <c r="UC42" s="49"/>
      <c r="UD42" s="49"/>
      <c r="UE42" s="48"/>
      <c r="UF42" s="48"/>
      <c r="UG42" s="5"/>
      <c r="UH42" s="5"/>
      <c r="UI42" s="49"/>
      <c r="UJ42" s="49"/>
      <c r="UK42" s="49"/>
      <c r="UL42" s="49"/>
      <c r="UM42" s="49"/>
      <c r="UN42" s="49"/>
      <c r="UO42" s="49"/>
      <c r="UP42" s="49"/>
      <c r="UQ42" s="49"/>
      <c r="UR42" s="49"/>
      <c r="US42" s="49"/>
      <c r="UT42" s="49"/>
      <c r="UU42" s="48"/>
      <c r="UV42" s="48"/>
      <c r="UW42" s="5"/>
      <c r="UX42" s="5"/>
      <c r="UY42" s="49"/>
      <c r="UZ42" s="49"/>
      <c r="VA42" s="49"/>
      <c r="VB42" s="49"/>
      <c r="VC42" s="49"/>
      <c r="VD42" s="49"/>
      <c r="VE42" s="49"/>
      <c r="VF42" s="49"/>
      <c r="VG42" s="49"/>
      <c r="VH42" s="49"/>
      <c r="VI42" s="49"/>
      <c r="VJ42" s="49"/>
      <c r="VK42" s="48"/>
      <c r="VL42" s="48"/>
      <c r="VM42" s="5"/>
      <c r="VN42" s="5"/>
      <c r="VO42" s="49"/>
      <c r="VP42" s="49"/>
      <c r="VQ42" s="49"/>
      <c r="VR42" s="49"/>
      <c r="VS42" s="49"/>
      <c r="VT42" s="49"/>
      <c r="VU42" s="49"/>
      <c r="VV42" s="49"/>
      <c r="VW42" s="49"/>
      <c r="VX42" s="49"/>
      <c r="VY42" s="49"/>
      <c r="VZ42" s="49"/>
      <c r="WA42" s="48"/>
      <c r="WB42" s="48"/>
      <c r="WC42" s="5"/>
      <c r="WD42" s="5"/>
      <c r="WE42" s="49"/>
      <c r="WF42" s="49"/>
      <c r="WG42" s="49"/>
      <c r="WH42" s="49"/>
      <c r="WI42" s="49"/>
      <c r="WJ42" s="49"/>
      <c r="WK42" s="49"/>
      <c r="WL42" s="49"/>
      <c r="WM42" s="49"/>
      <c r="WN42" s="49"/>
      <c r="WO42" s="49"/>
      <c r="WP42" s="49"/>
      <c r="WQ42" s="48"/>
      <c r="WR42" s="48"/>
      <c r="WS42" s="5"/>
      <c r="WT42" s="5"/>
      <c r="WU42" s="49"/>
      <c r="WV42" s="49"/>
      <c r="WW42" s="49"/>
      <c r="WX42" s="49"/>
      <c r="WY42" s="49"/>
      <c r="WZ42" s="49"/>
      <c r="XA42" s="49"/>
      <c r="XB42" s="49"/>
      <c r="XC42" s="49"/>
      <c r="XD42" s="49"/>
      <c r="XE42" s="49"/>
      <c r="XF42" s="49"/>
      <c r="XG42" s="48"/>
      <c r="XH42" s="48"/>
      <c r="XI42" s="5"/>
      <c r="XJ42" s="5"/>
      <c r="XK42" s="49"/>
      <c r="XL42" s="49"/>
      <c r="XM42" s="49"/>
      <c r="XN42" s="49"/>
      <c r="XO42" s="49"/>
      <c r="XP42" s="49"/>
      <c r="XQ42" s="49"/>
      <c r="XR42" s="49"/>
      <c r="XS42" s="49"/>
      <c r="XT42" s="49"/>
      <c r="XU42" s="49"/>
      <c r="XV42" s="49"/>
      <c r="XW42" s="48"/>
      <c r="XX42" s="48"/>
      <c r="XY42" s="5"/>
      <c r="XZ42" s="5"/>
      <c r="YA42" s="49"/>
      <c r="YB42" s="49"/>
      <c r="YC42" s="49"/>
      <c r="YD42" s="49"/>
      <c r="YE42" s="49"/>
      <c r="YF42" s="49"/>
      <c r="YG42" s="49"/>
      <c r="YH42" s="49"/>
      <c r="YI42" s="49"/>
      <c r="YJ42" s="49"/>
      <c r="YK42" s="49"/>
      <c r="YL42" s="49"/>
      <c r="YM42" s="48"/>
      <c r="YN42" s="48"/>
      <c r="YO42" s="5"/>
      <c r="YP42" s="5"/>
      <c r="YQ42" s="49"/>
      <c r="YR42" s="49"/>
      <c r="YS42" s="49"/>
      <c r="YT42" s="49"/>
      <c r="YU42" s="49"/>
      <c r="YV42" s="49"/>
      <c r="YW42" s="49"/>
      <c r="YX42" s="49"/>
      <c r="YY42" s="49"/>
      <c r="YZ42" s="49"/>
      <c r="ZA42" s="49"/>
      <c r="ZB42" s="49"/>
      <c r="ZC42" s="48"/>
      <c r="ZD42" s="48"/>
      <c r="ZE42" s="5"/>
      <c r="ZF42" s="5"/>
      <c r="ZG42" s="49"/>
      <c r="ZH42" s="49"/>
      <c r="ZI42" s="49"/>
      <c r="ZJ42" s="49"/>
      <c r="ZK42" s="49"/>
      <c r="ZL42" s="49"/>
      <c r="ZM42" s="49"/>
      <c r="ZN42" s="49"/>
      <c r="ZO42" s="49"/>
      <c r="ZP42" s="49"/>
      <c r="ZQ42" s="49"/>
      <c r="ZR42" s="49"/>
      <c r="ZS42" s="48"/>
      <c r="ZT42" s="48"/>
      <c r="ZU42" s="5"/>
      <c r="ZV42" s="5"/>
      <c r="ZW42" s="49"/>
      <c r="ZX42" s="49"/>
      <c r="ZY42" s="49"/>
      <c r="ZZ42" s="49"/>
      <c r="AAA42" s="49"/>
      <c r="AAB42" s="49"/>
      <c r="AAC42" s="49"/>
      <c r="AAD42" s="49"/>
      <c r="AAE42" s="49"/>
      <c r="AAF42" s="49"/>
      <c r="AAG42" s="49"/>
      <c r="AAH42" s="49"/>
      <c r="AAI42" s="48"/>
      <c r="AAJ42" s="48"/>
      <c r="AAK42" s="5"/>
      <c r="AAL42" s="5"/>
      <c r="AAM42" s="49"/>
      <c r="AAN42" s="49"/>
      <c r="AAO42" s="49"/>
      <c r="AAP42" s="49"/>
      <c r="AAQ42" s="49"/>
      <c r="AAR42" s="49"/>
      <c r="AAS42" s="49"/>
      <c r="AAT42" s="49"/>
      <c r="AAU42" s="49"/>
      <c r="AAV42" s="49"/>
      <c r="AAW42" s="49"/>
      <c r="AAX42" s="49"/>
      <c r="AAY42" s="48"/>
      <c r="AAZ42" s="48"/>
      <c r="ABA42" s="5"/>
      <c r="ABB42" s="5"/>
      <c r="ABC42" s="49"/>
      <c r="ABD42" s="49"/>
      <c r="ABE42" s="49"/>
      <c r="ABF42" s="49"/>
      <c r="ABG42" s="49"/>
      <c r="ABH42" s="49"/>
      <c r="ABI42" s="49"/>
      <c r="ABJ42" s="49"/>
      <c r="ABK42" s="49"/>
      <c r="ABL42" s="49"/>
      <c r="ABM42" s="49"/>
      <c r="ABN42" s="49"/>
      <c r="ABO42" s="48"/>
      <c r="ABP42" s="48"/>
      <c r="ABQ42" s="5"/>
      <c r="ABR42" s="5"/>
      <c r="ABS42" s="49"/>
      <c r="ABT42" s="49"/>
      <c r="ABU42" s="49"/>
      <c r="ABV42" s="49"/>
      <c r="ABW42" s="49"/>
      <c r="ABX42" s="49"/>
      <c r="ABY42" s="49"/>
      <c r="ABZ42" s="49"/>
      <c r="ACA42" s="49"/>
      <c r="ACB42" s="49"/>
      <c r="ACC42" s="49"/>
      <c r="ACD42" s="49"/>
      <c r="ACE42" s="48"/>
      <c r="ACF42" s="48"/>
      <c r="ACG42" s="5"/>
      <c r="ACH42" s="5"/>
      <c r="ACI42" s="49"/>
      <c r="ACJ42" s="49"/>
      <c r="ACK42" s="49"/>
      <c r="ACL42" s="49"/>
      <c r="ACM42" s="49"/>
      <c r="ACN42" s="49"/>
      <c r="ACO42" s="49"/>
      <c r="ACP42" s="49"/>
      <c r="ACQ42" s="49"/>
      <c r="ACR42" s="49"/>
      <c r="ACS42" s="49"/>
      <c r="ACT42" s="49"/>
      <c r="ACU42" s="48"/>
      <c r="ACV42" s="48"/>
      <c r="ACW42" s="5"/>
      <c r="ACX42" s="5"/>
      <c r="ACY42" s="49"/>
      <c r="ACZ42" s="49"/>
      <c r="ADA42" s="49"/>
      <c r="ADB42" s="49"/>
      <c r="ADC42" s="49"/>
      <c r="ADD42" s="49"/>
      <c r="ADE42" s="49"/>
      <c r="ADF42" s="49"/>
      <c r="ADG42" s="49"/>
      <c r="ADH42" s="49"/>
      <c r="ADI42" s="49"/>
      <c r="ADJ42" s="49"/>
      <c r="ADK42" s="48"/>
      <c r="ADL42" s="48"/>
      <c r="ADM42" s="5"/>
      <c r="ADN42" s="5"/>
      <c r="ADO42" s="49"/>
      <c r="ADP42" s="49"/>
      <c r="ADQ42" s="49"/>
      <c r="ADR42" s="49"/>
      <c r="ADS42" s="49"/>
      <c r="ADT42" s="49"/>
      <c r="ADU42" s="49"/>
      <c r="ADV42" s="49"/>
      <c r="ADW42" s="49"/>
      <c r="ADX42" s="49"/>
      <c r="ADY42" s="49"/>
      <c r="ADZ42" s="49"/>
      <c r="AEA42" s="48"/>
      <c r="AEB42" s="48"/>
      <c r="AEC42" s="5"/>
      <c r="AED42" s="5"/>
      <c r="AEE42" s="49"/>
      <c r="AEF42" s="49"/>
      <c r="AEG42" s="49"/>
      <c r="AEH42" s="49"/>
      <c r="AEI42" s="49"/>
      <c r="AEJ42" s="49"/>
      <c r="AEK42" s="49"/>
      <c r="AEL42" s="49"/>
      <c r="AEM42" s="49"/>
      <c r="AEN42" s="49"/>
      <c r="AEO42" s="49"/>
      <c r="AEP42" s="49"/>
      <c r="AEQ42" s="48"/>
      <c r="AER42" s="48"/>
      <c r="AES42" s="5"/>
      <c r="AET42" s="5"/>
      <c r="AEU42" s="49"/>
      <c r="AEV42" s="49"/>
      <c r="AEW42" s="49"/>
      <c r="AEX42" s="49"/>
      <c r="AEY42" s="49"/>
      <c r="AEZ42" s="49"/>
      <c r="AFA42" s="49"/>
      <c r="AFB42" s="49"/>
      <c r="AFC42" s="49"/>
      <c r="AFD42" s="49"/>
      <c r="AFE42" s="49"/>
      <c r="AFF42" s="49"/>
      <c r="AFG42" s="48"/>
      <c r="AFH42" s="48"/>
      <c r="AFI42" s="5"/>
      <c r="AFJ42" s="5"/>
      <c r="AFK42" s="49"/>
      <c r="AFL42" s="49"/>
      <c r="AFM42" s="49"/>
      <c r="AFN42" s="49"/>
      <c r="AFO42" s="49"/>
      <c r="AFP42" s="49"/>
      <c r="AFQ42" s="49"/>
      <c r="AFR42" s="49"/>
      <c r="AFS42" s="49"/>
      <c r="AFT42" s="49"/>
      <c r="AFU42" s="49"/>
      <c r="AFV42" s="49"/>
      <c r="AFW42" s="48"/>
      <c r="AFX42" s="48"/>
      <c r="AFY42" s="5"/>
      <c r="AFZ42" s="5"/>
      <c r="AGA42" s="49"/>
      <c r="AGB42" s="49"/>
      <c r="AGC42" s="49"/>
      <c r="AGD42" s="49"/>
      <c r="AGE42" s="49"/>
      <c r="AGF42" s="49"/>
      <c r="AGG42" s="49"/>
      <c r="AGH42" s="49"/>
      <c r="AGI42" s="49"/>
      <c r="AGJ42" s="49"/>
      <c r="AGK42" s="49"/>
      <c r="AGL42" s="49"/>
      <c r="AGM42" s="48"/>
      <c r="AGN42" s="48"/>
      <c r="AGO42" s="5"/>
      <c r="AGP42" s="5"/>
      <c r="AGQ42" s="49"/>
      <c r="AGR42" s="49"/>
      <c r="AGS42" s="49"/>
      <c r="AGT42" s="49"/>
      <c r="AGU42" s="49"/>
      <c r="AGV42" s="49"/>
      <c r="AGW42" s="49"/>
      <c r="AGX42" s="49"/>
      <c r="AGY42" s="49"/>
      <c r="AGZ42" s="49"/>
      <c r="AHA42" s="49"/>
      <c r="AHB42" s="49"/>
      <c r="AHC42" s="48"/>
      <c r="AHD42" s="48"/>
      <c r="AHE42" s="5"/>
      <c r="AHF42" s="5"/>
      <c r="AHG42" s="49"/>
      <c r="AHH42" s="49"/>
      <c r="AHI42" s="49"/>
      <c r="AHJ42" s="49"/>
      <c r="AHK42" s="49"/>
      <c r="AHL42" s="49"/>
      <c r="AHM42" s="49"/>
      <c r="AHN42" s="49"/>
      <c r="AHO42" s="49"/>
      <c r="AHP42" s="49"/>
      <c r="AHQ42" s="49"/>
      <c r="AHR42" s="49"/>
      <c r="AHS42" s="48"/>
      <c r="AHT42" s="48"/>
      <c r="AHU42" s="5"/>
      <c r="AHV42" s="5"/>
      <c r="AHW42" s="49"/>
      <c r="AHX42" s="49"/>
      <c r="AHY42" s="49"/>
      <c r="AHZ42" s="49"/>
      <c r="AIA42" s="49"/>
      <c r="AIB42" s="49"/>
      <c r="AIC42" s="49"/>
      <c r="AID42" s="49"/>
      <c r="AIE42" s="49"/>
      <c r="AIF42" s="49"/>
      <c r="AIG42" s="49"/>
      <c r="AIH42" s="49"/>
      <c r="AII42" s="48"/>
      <c r="AIJ42" s="48"/>
      <c r="AIK42" s="5"/>
      <c r="AIL42" s="5"/>
      <c r="AIM42" s="49"/>
      <c r="AIN42" s="49"/>
      <c r="AIO42" s="49"/>
      <c r="AIP42" s="49"/>
      <c r="AIQ42" s="49"/>
      <c r="AIR42" s="49"/>
      <c r="AIS42" s="49"/>
      <c r="AIT42" s="49"/>
      <c r="AIU42" s="49"/>
      <c r="AIV42" s="49"/>
      <c r="AIW42" s="49"/>
      <c r="AIX42" s="49"/>
      <c r="AIY42" s="48"/>
      <c r="AIZ42" s="48"/>
      <c r="AJA42" s="5"/>
      <c r="AJB42" s="5"/>
      <c r="AJC42" s="49"/>
      <c r="AJD42" s="49"/>
      <c r="AJE42" s="49"/>
      <c r="AJF42" s="49"/>
      <c r="AJG42" s="49"/>
      <c r="AJH42" s="49"/>
      <c r="AJI42" s="49"/>
      <c r="AJJ42" s="49"/>
      <c r="AJK42" s="49"/>
      <c r="AJL42" s="49"/>
      <c r="AJM42" s="49"/>
      <c r="AJN42" s="49"/>
      <c r="AJO42" s="48"/>
      <c r="AJP42" s="48"/>
      <c r="AJQ42" s="5"/>
      <c r="AJR42" s="5"/>
      <c r="AJS42" s="49"/>
      <c r="AJT42" s="49"/>
      <c r="AJU42" s="49"/>
      <c r="AJV42" s="49"/>
      <c r="AJW42" s="49"/>
      <c r="AJX42" s="49"/>
      <c r="AJY42" s="49"/>
      <c r="AJZ42" s="49"/>
      <c r="AKA42" s="49"/>
      <c r="AKB42" s="49"/>
      <c r="AKC42" s="49"/>
      <c r="AKD42" s="49"/>
      <c r="AKE42" s="48"/>
      <c r="AKF42" s="48"/>
      <c r="AKG42" s="5"/>
      <c r="AKH42" s="5"/>
      <c r="AKI42" s="49"/>
      <c r="AKJ42" s="49"/>
      <c r="AKK42" s="49"/>
      <c r="AKL42" s="49"/>
      <c r="AKM42" s="49"/>
      <c r="AKN42" s="49"/>
      <c r="AKO42" s="49"/>
      <c r="AKP42" s="49"/>
      <c r="AKQ42" s="49"/>
      <c r="AKR42" s="49"/>
      <c r="AKS42" s="49"/>
      <c r="AKT42" s="49"/>
      <c r="AKU42" s="48"/>
      <c r="AKV42" s="48"/>
      <c r="AKW42" s="5"/>
      <c r="AKX42" s="5"/>
      <c r="AKY42" s="49"/>
      <c r="AKZ42" s="49"/>
      <c r="ALA42" s="49"/>
      <c r="ALB42" s="49"/>
      <c r="ALC42" s="49"/>
      <c r="ALD42" s="49"/>
      <c r="ALE42" s="49"/>
      <c r="ALF42" s="49"/>
      <c r="ALG42" s="49"/>
      <c r="ALH42" s="49"/>
      <c r="ALI42" s="49"/>
      <c r="ALJ42" s="49"/>
      <c r="ALK42" s="48"/>
      <c r="ALL42" s="48"/>
      <c r="ALM42" s="5"/>
      <c r="ALN42" s="5"/>
      <c r="ALO42" s="49"/>
      <c r="ALP42" s="49"/>
      <c r="ALQ42" s="49"/>
      <c r="ALR42" s="49"/>
      <c r="ALS42" s="49"/>
      <c r="ALT42" s="49"/>
      <c r="ALU42" s="49"/>
      <c r="ALV42" s="49"/>
      <c r="ALW42" s="49"/>
      <c r="ALX42" s="49"/>
      <c r="ALY42" s="49"/>
      <c r="ALZ42" s="49"/>
      <c r="AMA42" s="48"/>
      <c r="AMB42" s="48"/>
      <c r="AMC42" s="5"/>
      <c r="AMD42" s="5"/>
      <c r="AME42" s="49"/>
      <c r="AMF42" s="49"/>
      <c r="AMG42" s="49"/>
      <c r="AMH42" s="49"/>
      <c r="AMI42" s="49"/>
      <c r="AMJ42" s="49"/>
      <c r="AMK42" s="49"/>
      <c r="AML42" s="49"/>
      <c r="AMM42" s="49"/>
      <c r="AMN42" s="49"/>
      <c r="AMO42" s="49"/>
      <c r="AMP42" s="49"/>
      <c r="AMQ42" s="48"/>
      <c r="AMR42" s="48"/>
      <c r="AMS42" s="5"/>
      <c r="AMT42" s="5"/>
      <c r="AMU42" s="49"/>
      <c r="AMV42" s="49"/>
      <c r="AMW42" s="49"/>
      <c r="AMX42" s="49"/>
      <c r="AMY42" s="49"/>
      <c r="AMZ42" s="49"/>
      <c r="ANA42" s="49"/>
      <c r="ANB42" s="49"/>
      <c r="ANC42" s="49"/>
      <c r="AND42" s="49"/>
      <c r="ANE42" s="49"/>
      <c r="ANF42" s="49"/>
      <c r="ANG42" s="48"/>
      <c r="ANH42" s="48"/>
      <c r="ANI42" s="5"/>
      <c r="ANJ42" s="5"/>
      <c r="ANK42" s="49"/>
      <c r="ANL42" s="49"/>
      <c r="ANM42" s="49"/>
      <c r="ANN42" s="49"/>
      <c r="ANO42" s="49"/>
      <c r="ANP42" s="49"/>
      <c r="ANQ42" s="49"/>
      <c r="ANR42" s="49"/>
      <c r="ANS42" s="49"/>
      <c r="ANT42" s="49"/>
      <c r="ANU42" s="49"/>
      <c r="ANV42" s="49"/>
      <c r="ANW42" s="48"/>
      <c r="ANX42" s="48"/>
      <c r="ANY42" s="5"/>
      <c r="ANZ42" s="5"/>
      <c r="AOA42" s="49"/>
      <c r="AOB42" s="49"/>
      <c r="AOC42" s="49"/>
      <c r="AOD42" s="49"/>
      <c r="AOE42" s="49"/>
      <c r="AOF42" s="49"/>
      <c r="AOG42" s="49"/>
      <c r="AOH42" s="49"/>
      <c r="AOI42" s="49"/>
      <c r="AOJ42" s="49"/>
      <c r="AOK42" s="49"/>
      <c r="AOL42" s="49"/>
      <c r="AOM42" s="48"/>
      <c r="AON42" s="48"/>
      <c r="AOO42" s="5"/>
      <c r="AOP42" s="5"/>
      <c r="AOQ42" s="49"/>
      <c r="AOR42" s="49"/>
      <c r="AOS42" s="49"/>
      <c r="AOT42" s="49"/>
      <c r="AOU42" s="49"/>
      <c r="AOV42" s="49"/>
      <c r="AOW42" s="49"/>
      <c r="AOX42" s="49"/>
      <c r="AOY42" s="49"/>
      <c r="AOZ42" s="49"/>
      <c r="APA42" s="49"/>
      <c r="APB42" s="49"/>
      <c r="APC42" s="48"/>
      <c r="APD42" s="48"/>
      <c r="APE42" s="5"/>
      <c r="APF42" s="5"/>
      <c r="APG42" s="49"/>
      <c r="APH42" s="49"/>
      <c r="API42" s="49"/>
      <c r="APJ42" s="49"/>
      <c r="APK42" s="49"/>
      <c r="APL42" s="49"/>
      <c r="APM42" s="49"/>
      <c r="APN42" s="49"/>
      <c r="APO42" s="49"/>
      <c r="APP42" s="49"/>
      <c r="APQ42" s="49"/>
      <c r="APR42" s="49"/>
      <c r="APS42" s="48"/>
      <c r="APT42" s="48"/>
      <c r="APU42" s="5"/>
      <c r="APV42" s="5"/>
      <c r="APW42" s="49"/>
      <c r="APX42" s="49"/>
      <c r="APY42" s="49"/>
      <c r="APZ42" s="49"/>
      <c r="AQA42" s="49"/>
      <c r="AQB42" s="49"/>
      <c r="AQC42" s="49"/>
      <c r="AQD42" s="49"/>
      <c r="AQE42" s="49"/>
      <c r="AQF42" s="49"/>
      <c r="AQG42" s="49"/>
      <c r="AQH42" s="49"/>
      <c r="AQI42" s="48"/>
      <c r="AQJ42" s="48"/>
      <c r="AQK42" s="5"/>
      <c r="AQL42" s="5"/>
      <c r="AQM42" s="49"/>
      <c r="AQN42" s="49"/>
      <c r="AQO42" s="49"/>
      <c r="AQP42" s="49"/>
      <c r="AQQ42" s="49"/>
      <c r="AQR42" s="49"/>
      <c r="AQS42" s="49"/>
      <c r="AQT42" s="49"/>
      <c r="AQU42" s="49"/>
      <c r="AQV42" s="49"/>
      <c r="AQW42" s="49"/>
      <c r="AQX42" s="49"/>
      <c r="AQY42" s="48"/>
      <c r="AQZ42" s="48"/>
      <c r="ARA42" s="5"/>
      <c r="ARB42" s="5"/>
      <c r="ARC42" s="49"/>
      <c r="ARD42" s="49"/>
      <c r="ARE42" s="49"/>
      <c r="ARF42" s="49"/>
      <c r="ARG42" s="49"/>
      <c r="ARH42" s="49"/>
      <c r="ARI42" s="49"/>
      <c r="ARJ42" s="49"/>
      <c r="ARK42" s="49"/>
      <c r="ARL42" s="49"/>
      <c r="ARM42" s="49"/>
      <c r="ARN42" s="49"/>
      <c r="ARO42" s="48"/>
      <c r="ARP42" s="48"/>
      <c r="ARQ42" s="5"/>
      <c r="ARR42" s="5"/>
      <c r="ARS42" s="49"/>
      <c r="ART42" s="49"/>
      <c r="ARU42" s="49"/>
      <c r="ARV42" s="49"/>
      <c r="ARW42" s="49"/>
      <c r="ARX42" s="49"/>
      <c r="ARY42" s="49"/>
      <c r="ARZ42" s="49"/>
      <c r="ASA42" s="49"/>
      <c r="ASB42" s="49"/>
      <c r="ASC42" s="49"/>
      <c r="ASD42" s="49"/>
      <c r="ASE42" s="48"/>
      <c r="ASF42" s="48"/>
      <c r="ASG42" s="5"/>
      <c r="ASH42" s="5"/>
      <c r="ASI42" s="49"/>
      <c r="ASJ42" s="49"/>
      <c r="ASK42" s="49"/>
      <c r="ASL42" s="49"/>
      <c r="ASM42" s="49"/>
      <c r="ASN42" s="49"/>
      <c r="ASO42" s="49"/>
      <c r="ASP42" s="49"/>
      <c r="ASQ42" s="49"/>
      <c r="ASR42" s="49"/>
      <c r="ASS42" s="49"/>
      <c r="AST42" s="49"/>
      <c r="ASU42" s="48"/>
      <c r="ASV42" s="48"/>
      <c r="ASW42" s="5"/>
      <c r="ASX42" s="5"/>
      <c r="ASY42" s="49"/>
      <c r="ASZ42" s="49"/>
      <c r="ATA42" s="49"/>
      <c r="ATB42" s="49"/>
      <c r="ATC42" s="49"/>
      <c r="ATD42" s="49"/>
      <c r="ATE42" s="49"/>
      <c r="ATF42" s="49"/>
      <c r="ATG42" s="49"/>
      <c r="ATH42" s="49"/>
      <c r="ATI42" s="49"/>
      <c r="ATJ42" s="49"/>
      <c r="ATK42" s="48"/>
      <c r="ATL42" s="48"/>
      <c r="ATM42" s="5"/>
      <c r="ATN42" s="5"/>
      <c r="ATO42" s="49"/>
      <c r="ATP42" s="49"/>
      <c r="ATQ42" s="49"/>
      <c r="ATR42" s="49"/>
      <c r="ATS42" s="49"/>
      <c r="ATT42" s="49"/>
      <c r="ATU42" s="49"/>
      <c r="ATV42" s="49"/>
      <c r="ATW42" s="49"/>
      <c r="ATX42" s="49"/>
      <c r="ATY42" s="49"/>
      <c r="ATZ42" s="49"/>
      <c r="AUA42" s="48"/>
      <c r="AUB42" s="48"/>
      <c r="AUC42" s="5"/>
      <c r="AUD42" s="5"/>
      <c r="AUE42" s="49"/>
      <c r="AUF42" s="49"/>
      <c r="AUG42" s="49"/>
      <c r="AUH42" s="49"/>
      <c r="AUI42" s="49"/>
      <c r="AUJ42" s="49"/>
      <c r="AUK42" s="49"/>
      <c r="AUL42" s="49"/>
      <c r="AUM42" s="49"/>
      <c r="AUN42" s="49"/>
      <c r="AUO42" s="49"/>
      <c r="AUP42" s="49"/>
      <c r="AUQ42" s="48"/>
      <c r="AUR42" s="48"/>
      <c r="AUS42" s="5"/>
      <c r="AUT42" s="5"/>
      <c r="AUU42" s="49"/>
      <c r="AUV42" s="49"/>
      <c r="AUW42" s="49"/>
      <c r="AUX42" s="49"/>
      <c r="AUY42" s="49"/>
      <c r="AUZ42" s="49"/>
      <c r="AVA42" s="49"/>
      <c r="AVB42" s="49"/>
      <c r="AVC42" s="49"/>
      <c r="AVD42" s="49"/>
      <c r="AVE42" s="49"/>
      <c r="AVF42" s="49"/>
      <c r="AVG42" s="48"/>
      <c r="AVH42" s="48"/>
      <c r="AVI42" s="5"/>
      <c r="AVJ42" s="5"/>
      <c r="AVK42" s="49"/>
      <c r="AVL42" s="49"/>
      <c r="AVM42" s="49"/>
      <c r="AVN42" s="49"/>
      <c r="AVO42" s="49"/>
      <c r="AVP42" s="49"/>
      <c r="AVQ42" s="49"/>
      <c r="AVR42" s="49"/>
      <c r="AVS42" s="49"/>
      <c r="AVT42" s="49"/>
      <c r="AVU42" s="49"/>
      <c r="AVV42" s="49"/>
      <c r="AVW42" s="48"/>
      <c r="AVX42" s="48"/>
      <c r="AVY42" s="5"/>
      <c r="AVZ42" s="5"/>
      <c r="AWA42" s="49"/>
      <c r="AWB42" s="49"/>
      <c r="AWC42" s="49"/>
      <c r="AWD42" s="49"/>
      <c r="AWE42" s="49"/>
      <c r="AWF42" s="49"/>
      <c r="AWG42" s="49"/>
      <c r="AWH42" s="49"/>
      <c r="AWI42" s="49"/>
      <c r="AWJ42" s="49"/>
      <c r="AWK42" s="49"/>
      <c r="AWL42" s="49"/>
      <c r="AWM42" s="48"/>
      <c r="AWN42" s="48"/>
      <c r="AWO42" s="5"/>
      <c r="AWP42" s="5"/>
      <c r="AWQ42" s="49"/>
      <c r="AWR42" s="49"/>
      <c r="AWS42" s="49"/>
      <c r="AWT42" s="49"/>
      <c r="AWU42" s="49"/>
      <c r="AWV42" s="49"/>
      <c r="AWW42" s="49"/>
      <c r="AWX42" s="49"/>
      <c r="AWY42" s="49"/>
      <c r="AWZ42" s="49"/>
      <c r="AXA42" s="49"/>
      <c r="AXB42" s="49"/>
      <c r="AXC42" s="48"/>
      <c r="AXD42" s="48"/>
      <c r="AXE42" s="5"/>
      <c r="AXF42" s="5"/>
      <c r="AXG42" s="49"/>
      <c r="AXH42" s="49"/>
      <c r="AXI42" s="49"/>
      <c r="AXJ42" s="49"/>
      <c r="AXK42" s="49"/>
      <c r="AXL42" s="49"/>
      <c r="AXM42" s="49"/>
      <c r="AXN42" s="49"/>
      <c r="AXO42" s="49"/>
      <c r="AXP42" s="49"/>
      <c r="AXQ42" s="49"/>
      <c r="AXR42" s="49"/>
      <c r="AXS42" s="48"/>
      <c r="AXT42" s="48"/>
      <c r="AXU42" s="5"/>
      <c r="AXV42" s="5"/>
      <c r="AXW42" s="49"/>
      <c r="AXX42" s="49"/>
      <c r="AXY42" s="49"/>
      <c r="AXZ42" s="49"/>
      <c r="AYA42" s="49"/>
      <c r="AYB42" s="49"/>
      <c r="AYC42" s="49"/>
      <c r="AYD42" s="49"/>
      <c r="AYE42" s="49"/>
      <c r="AYF42" s="49"/>
      <c r="AYG42" s="49"/>
      <c r="AYH42" s="49"/>
      <c r="AYI42" s="48"/>
      <c r="AYJ42" s="48"/>
      <c r="AYK42" s="5"/>
      <c r="AYL42" s="5"/>
      <c r="AYM42" s="49"/>
      <c r="AYN42" s="49"/>
      <c r="AYO42" s="49"/>
      <c r="AYP42" s="49"/>
      <c r="AYQ42" s="49"/>
      <c r="AYR42" s="49"/>
      <c r="AYS42" s="49"/>
      <c r="AYT42" s="49"/>
      <c r="AYU42" s="49"/>
      <c r="AYV42" s="49"/>
      <c r="AYW42" s="49"/>
      <c r="AYX42" s="49"/>
      <c r="AYY42" s="48"/>
      <c r="AYZ42" s="48"/>
      <c r="AZA42" s="5"/>
      <c r="AZB42" s="5"/>
      <c r="AZC42" s="49"/>
      <c r="AZD42" s="49"/>
      <c r="AZE42" s="49"/>
      <c r="AZF42" s="49"/>
      <c r="AZG42" s="49"/>
      <c r="AZH42" s="49"/>
      <c r="AZI42" s="49"/>
      <c r="AZJ42" s="49"/>
      <c r="AZK42" s="49"/>
      <c r="AZL42" s="49"/>
      <c r="AZM42" s="49"/>
      <c r="AZN42" s="49"/>
      <c r="AZO42" s="48"/>
      <c r="AZP42" s="48"/>
      <c r="AZQ42" s="5"/>
      <c r="AZR42" s="5"/>
      <c r="AZS42" s="49"/>
      <c r="AZT42" s="49"/>
      <c r="AZU42" s="49"/>
      <c r="AZV42" s="49"/>
      <c r="AZW42" s="49"/>
      <c r="AZX42" s="49"/>
      <c r="AZY42" s="49"/>
      <c r="AZZ42" s="49"/>
      <c r="BAA42" s="49"/>
      <c r="BAB42" s="49"/>
      <c r="BAC42" s="49"/>
      <c r="BAD42" s="49"/>
      <c r="BAE42" s="48"/>
      <c r="BAF42" s="48"/>
      <c r="BAG42" s="5"/>
      <c r="BAH42" s="5"/>
      <c r="BAI42" s="49"/>
      <c r="BAJ42" s="49"/>
      <c r="BAK42" s="49"/>
      <c r="BAL42" s="49"/>
      <c r="BAM42" s="49"/>
      <c r="BAN42" s="49"/>
      <c r="BAO42" s="49"/>
      <c r="BAP42" s="49"/>
      <c r="BAQ42" s="49"/>
      <c r="BAR42" s="49"/>
      <c r="BAS42" s="49"/>
      <c r="BAT42" s="49"/>
      <c r="BAU42" s="48"/>
      <c r="BAV42" s="48"/>
      <c r="BAW42" s="5"/>
      <c r="BAX42" s="5"/>
      <c r="BAY42" s="49"/>
      <c r="BAZ42" s="49"/>
      <c r="BBA42" s="49"/>
      <c r="BBB42" s="49"/>
      <c r="BBC42" s="49"/>
      <c r="BBD42" s="49"/>
      <c r="BBE42" s="49"/>
      <c r="BBF42" s="49"/>
      <c r="BBG42" s="49"/>
      <c r="BBH42" s="49"/>
      <c r="BBI42" s="49"/>
      <c r="BBJ42" s="49"/>
      <c r="BBK42" s="48"/>
      <c r="BBL42" s="48"/>
      <c r="BBM42" s="5"/>
      <c r="BBN42" s="5"/>
      <c r="BBO42" s="49"/>
      <c r="BBP42" s="49"/>
      <c r="BBQ42" s="49"/>
      <c r="BBR42" s="49"/>
      <c r="BBS42" s="49"/>
      <c r="BBT42" s="49"/>
      <c r="BBU42" s="49"/>
      <c r="BBV42" s="49"/>
      <c r="BBW42" s="49"/>
      <c r="BBX42" s="49"/>
      <c r="BBY42" s="49"/>
      <c r="BBZ42" s="49"/>
      <c r="BCA42" s="48"/>
      <c r="BCB42" s="48"/>
      <c r="BCC42" s="5"/>
      <c r="BCD42" s="5"/>
      <c r="BCE42" s="49"/>
      <c r="BCF42" s="49"/>
      <c r="BCG42" s="49"/>
      <c r="BCH42" s="49"/>
      <c r="BCI42" s="49"/>
      <c r="BCJ42" s="49"/>
      <c r="BCK42" s="49"/>
      <c r="BCL42" s="49"/>
      <c r="BCM42" s="49"/>
      <c r="BCN42" s="49"/>
      <c r="BCO42" s="49"/>
      <c r="BCP42" s="49"/>
      <c r="BCQ42" s="48"/>
      <c r="BCR42" s="48"/>
      <c r="BCS42" s="5"/>
      <c r="BCT42" s="5"/>
      <c r="BCU42" s="49"/>
      <c r="BCV42" s="49"/>
      <c r="BCW42" s="49"/>
      <c r="BCX42" s="49"/>
      <c r="BCY42" s="49"/>
      <c r="BCZ42" s="49"/>
      <c r="BDA42" s="49"/>
      <c r="BDB42" s="49"/>
      <c r="BDC42" s="49"/>
      <c r="BDD42" s="49"/>
      <c r="BDE42" s="49"/>
      <c r="BDF42" s="49"/>
      <c r="BDG42" s="48"/>
      <c r="BDH42" s="48"/>
      <c r="BDI42" s="5"/>
      <c r="BDJ42" s="5"/>
      <c r="BDK42" s="49"/>
      <c r="BDL42" s="49"/>
      <c r="BDM42" s="49"/>
      <c r="BDN42" s="49"/>
      <c r="BDO42" s="49"/>
      <c r="BDP42" s="49"/>
      <c r="BDQ42" s="49"/>
      <c r="BDR42" s="49"/>
      <c r="BDS42" s="49"/>
      <c r="BDT42" s="49"/>
      <c r="BDU42" s="49"/>
      <c r="BDV42" s="49"/>
      <c r="BDW42" s="48"/>
      <c r="BDX42" s="48"/>
      <c r="BDY42" s="5"/>
      <c r="BDZ42" s="5"/>
      <c r="BEA42" s="49"/>
      <c r="BEB42" s="49"/>
      <c r="BEC42" s="49"/>
      <c r="BED42" s="49"/>
      <c r="BEE42" s="49"/>
      <c r="BEF42" s="49"/>
      <c r="BEG42" s="49"/>
      <c r="BEH42" s="49"/>
      <c r="BEI42" s="49"/>
      <c r="BEJ42" s="49"/>
      <c r="BEK42" s="49"/>
      <c r="BEL42" s="49"/>
      <c r="BEM42" s="48"/>
      <c r="BEN42" s="48"/>
      <c r="BEO42" s="5"/>
      <c r="BEP42" s="5"/>
      <c r="BEQ42" s="49"/>
      <c r="BER42" s="49"/>
      <c r="BES42" s="49"/>
      <c r="BET42" s="49"/>
      <c r="BEU42" s="49"/>
      <c r="BEV42" s="49"/>
      <c r="BEW42" s="49"/>
      <c r="BEX42" s="49"/>
      <c r="BEY42" s="49"/>
      <c r="BEZ42" s="49"/>
      <c r="BFA42" s="49"/>
      <c r="BFB42" s="49"/>
      <c r="BFC42" s="48"/>
      <c r="BFD42" s="48"/>
      <c r="BFE42" s="5"/>
      <c r="BFF42" s="5"/>
      <c r="BFG42" s="49"/>
      <c r="BFH42" s="49"/>
      <c r="BFI42" s="49"/>
      <c r="BFJ42" s="49"/>
      <c r="BFK42" s="49"/>
      <c r="BFL42" s="49"/>
      <c r="BFM42" s="49"/>
      <c r="BFN42" s="49"/>
      <c r="BFO42" s="49"/>
      <c r="BFP42" s="49"/>
      <c r="BFQ42" s="49"/>
      <c r="BFR42" s="49"/>
      <c r="BFS42" s="48"/>
      <c r="BFT42" s="48"/>
      <c r="BFU42" s="5"/>
      <c r="BFV42" s="5"/>
      <c r="BFW42" s="49"/>
      <c r="BFX42" s="49"/>
      <c r="BFY42" s="49"/>
      <c r="BFZ42" s="49"/>
      <c r="BGA42" s="49"/>
      <c r="BGB42" s="49"/>
      <c r="BGC42" s="49"/>
      <c r="BGD42" s="49"/>
      <c r="BGE42" s="49"/>
      <c r="BGF42" s="49"/>
      <c r="BGG42" s="49"/>
      <c r="BGH42" s="49"/>
      <c r="BGI42" s="48"/>
      <c r="BGJ42" s="48"/>
      <c r="BGK42" s="5"/>
      <c r="BGL42" s="5"/>
      <c r="BGM42" s="49"/>
      <c r="BGN42" s="49"/>
      <c r="BGO42" s="49"/>
      <c r="BGP42" s="49"/>
      <c r="BGQ42" s="49"/>
      <c r="BGR42" s="49"/>
      <c r="BGS42" s="49"/>
      <c r="BGT42" s="49"/>
      <c r="BGU42" s="49"/>
      <c r="BGV42" s="49"/>
      <c r="BGW42" s="49"/>
      <c r="BGX42" s="49"/>
      <c r="BGY42" s="48"/>
      <c r="BGZ42" s="48"/>
      <c r="BHA42" s="5"/>
      <c r="BHB42" s="5"/>
      <c r="BHC42" s="49"/>
      <c r="BHD42" s="49"/>
      <c r="BHE42" s="49"/>
      <c r="BHF42" s="49"/>
      <c r="BHG42" s="49"/>
      <c r="BHH42" s="49"/>
      <c r="BHI42" s="49"/>
      <c r="BHJ42" s="49"/>
      <c r="BHK42" s="49"/>
      <c r="BHL42" s="49"/>
      <c r="BHM42" s="49"/>
      <c r="BHN42" s="49"/>
      <c r="BHO42" s="48"/>
      <c r="BHP42" s="48"/>
      <c r="BHQ42" s="5"/>
      <c r="BHR42" s="5"/>
      <c r="BHS42" s="49"/>
      <c r="BHT42" s="49"/>
      <c r="BHU42" s="49"/>
      <c r="BHV42" s="49"/>
      <c r="BHW42" s="49"/>
      <c r="BHX42" s="49"/>
      <c r="BHY42" s="49"/>
      <c r="BHZ42" s="49"/>
      <c r="BIA42" s="49"/>
      <c r="BIB42" s="49"/>
      <c r="BIC42" s="49"/>
      <c r="BID42" s="49"/>
      <c r="BIE42" s="48"/>
      <c r="BIF42" s="48"/>
      <c r="BIG42" s="5"/>
      <c r="BIH42" s="5"/>
      <c r="BII42" s="49"/>
      <c r="BIJ42" s="49"/>
      <c r="BIK42" s="49"/>
      <c r="BIL42" s="49"/>
      <c r="BIM42" s="49"/>
      <c r="BIN42" s="49"/>
      <c r="BIO42" s="49"/>
      <c r="BIP42" s="49"/>
      <c r="BIQ42" s="49"/>
      <c r="BIR42" s="49"/>
      <c r="BIS42" s="49"/>
      <c r="BIT42" s="49"/>
      <c r="BIU42" s="48"/>
      <c r="BIV42" s="48"/>
      <c r="BIW42" s="5"/>
      <c r="BIX42" s="5"/>
      <c r="BIY42" s="49"/>
      <c r="BIZ42" s="49"/>
      <c r="BJA42" s="49"/>
      <c r="BJB42" s="49"/>
      <c r="BJC42" s="49"/>
      <c r="BJD42" s="49"/>
      <c r="BJE42" s="49"/>
      <c r="BJF42" s="49"/>
      <c r="BJG42" s="49"/>
      <c r="BJH42" s="49"/>
      <c r="BJI42" s="49"/>
      <c r="BJJ42" s="49"/>
      <c r="BJK42" s="48"/>
      <c r="BJL42" s="48"/>
      <c r="BJM42" s="5"/>
      <c r="BJN42" s="5"/>
      <c r="BJO42" s="49"/>
      <c r="BJP42" s="49"/>
      <c r="BJQ42" s="49"/>
      <c r="BJR42" s="49"/>
      <c r="BJS42" s="49"/>
      <c r="BJT42" s="49"/>
      <c r="BJU42" s="49"/>
      <c r="BJV42" s="49"/>
      <c r="BJW42" s="49"/>
      <c r="BJX42" s="49"/>
      <c r="BJY42" s="49"/>
      <c r="BJZ42" s="49"/>
      <c r="BKA42" s="48"/>
      <c r="BKB42" s="48"/>
      <c r="BKC42" s="5"/>
      <c r="BKD42" s="5"/>
      <c r="BKE42" s="49"/>
      <c r="BKF42" s="49"/>
      <c r="BKG42" s="49"/>
      <c r="BKH42" s="49"/>
      <c r="BKI42" s="49"/>
      <c r="BKJ42" s="49"/>
      <c r="BKK42" s="49"/>
      <c r="BKL42" s="49"/>
      <c r="BKM42" s="49"/>
      <c r="BKN42" s="49"/>
      <c r="BKO42" s="49"/>
      <c r="BKP42" s="49"/>
      <c r="BKQ42" s="48"/>
      <c r="BKR42" s="48"/>
      <c r="BKS42" s="5"/>
      <c r="BKT42" s="5"/>
      <c r="BKU42" s="49"/>
      <c r="BKV42" s="49"/>
      <c r="BKW42" s="49"/>
      <c r="BKX42" s="49"/>
      <c r="BKY42" s="49"/>
      <c r="BKZ42" s="49"/>
      <c r="BLA42" s="49"/>
      <c r="BLB42" s="49"/>
      <c r="BLC42" s="49"/>
      <c r="BLD42" s="49"/>
      <c r="BLE42" s="49"/>
      <c r="BLF42" s="49"/>
      <c r="BLG42" s="48"/>
      <c r="BLH42" s="48"/>
      <c r="BLI42" s="5"/>
      <c r="BLJ42" s="5"/>
      <c r="BLK42" s="49"/>
      <c r="BLL42" s="49"/>
      <c r="BLM42" s="49"/>
      <c r="BLN42" s="49"/>
      <c r="BLO42" s="49"/>
      <c r="BLP42" s="49"/>
      <c r="BLQ42" s="49"/>
      <c r="BLR42" s="49"/>
      <c r="BLS42" s="49"/>
      <c r="BLT42" s="49"/>
      <c r="BLU42" s="49"/>
      <c r="BLV42" s="49"/>
      <c r="BLW42" s="48"/>
      <c r="BLX42" s="48"/>
      <c r="BLY42" s="5"/>
      <c r="BLZ42" s="5"/>
      <c r="BMA42" s="49"/>
      <c r="BMB42" s="49"/>
      <c r="BMC42" s="49"/>
      <c r="BMD42" s="49"/>
      <c r="BME42" s="49"/>
      <c r="BMF42" s="49"/>
      <c r="BMG42" s="49"/>
      <c r="BMH42" s="49"/>
      <c r="BMI42" s="49"/>
      <c r="BMJ42" s="49"/>
      <c r="BMK42" s="49"/>
      <c r="BML42" s="49"/>
      <c r="BMM42" s="48"/>
      <c r="BMN42" s="48"/>
      <c r="BMO42" s="5"/>
      <c r="BMP42" s="5"/>
      <c r="BMQ42" s="49"/>
      <c r="BMR42" s="49"/>
      <c r="BMS42" s="49"/>
      <c r="BMT42" s="49"/>
      <c r="BMU42" s="49"/>
      <c r="BMV42" s="49"/>
      <c r="BMW42" s="49"/>
      <c r="BMX42" s="49"/>
      <c r="BMY42" s="49"/>
      <c r="BMZ42" s="49"/>
      <c r="BNA42" s="49"/>
      <c r="BNB42" s="49"/>
      <c r="BNC42" s="48"/>
      <c r="BND42" s="48"/>
      <c r="BNE42" s="5"/>
      <c r="BNF42" s="5"/>
      <c r="BNG42" s="49"/>
      <c r="BNH42" s="49"/>
      <c r="BNI42" s="49"/>
      <c r="BNJ42" s="49"/>
      <c r="BNK42" s="49"/>
      <c r="BNL42" s="49"/>
      <c r="BNM42" s="49"/>
      <c r="BNN42" s="49"/>
      <c r="BNO42" s="49"/>
      <c r="BNP42" s="49"/>
      <c r="BNQ42" s="49"/>
      <c r="BNR42" s="49"/>
      <c r="BNS42" s="48"/>
      <c r="BNT42" s="48"/>
      <c r="BNU42" s="5"/>
      <c r="BNV42" s="5"/>
      <c r="BNW42" s="49"/>
      <c r="BNX42" s="49"/>
      <c r="BNY42" s="49"/>
      <c r="BNZ42" s="49"/>
      <c r="BOA42" s="49"/>
      <c r="BOB42" s="49"/>
      <c r="BOC42" s="49"/>
      <c r="BOD42" s="49"/>
      <c r="BOE42" s="49"/>
      <c r="BOF42" s="49"/>
      <c r="BOG42" s="49"/>
      <c r="BOH42" s="49"/>
      <c r="BOI42" s="48"/>
      <c r="BOJ42" s="48"/>
      <c r="BOK42" s="5"/>
      <c r="BOL42" s="5"/>
      <c r="BOM42" s="49"/>
      <c r="BON42" s="49"/>
      <c r="BOO42" s="49"/>
      <c r="BOP42" s="49"/>
      <c r="BOQ42" s="49"/>
      <c r="BOR42" s="49"/>
      <c r="BOS42" s="49"/>
      <c r="BOT42" s="49"/>
      <c r="BOU42" s="49"/>
      <c r="BOV42" s="49"/>
      <c r="BOW42" s="49"/>
      <c r="BOX42" s="49"/>
      <c r="BOY42" s="48"/>
      <c r="BOZ42" s="48"/>
      <c r="BPA42" s="5"/>
      <c r="BPB42" s="5"/>
      <c r="BPC42" s="49"/>
      <c r="BPD42" s="49"/>
      <c r="BPE42" s="49"/>
      <c r="BPF42" s="49"/>
      <c r="BPG42" s="49"/>
      <c r="BPH42" s="49"/>
      <c r="BPI42" s="49"/>
      <c r="BPJ42" s="49"/>
      <c r="BPK42" s="49"/>
      <c r="BPL42" s="49"/>
      <c r="BPM42" s="49"/>
      <c r="BPN42" s="49"/>
      <c r="BPO42" s="48"/>
      <c r="BPP42" s="48"/>
      <c r="BPQ42" s="5"/>
      <c r="BPR42" s="5"/>
      <c r="BPS42" s="49"/>
      <c r="BPT42" s="49"/>
      <c r="BPU42" s="49"/>
      <c r="BPV42" s="49"/>
      <c r="BPW42" s="49"/>
      <c r="BPX42" s="49"/>
      <c r="BPY42" s="49"/>
      <c r="BPZ42" s="49"/>
      <c r="BQA42" s="49"/>
      <c r="BQB42" s="49"/>
      <c r="BQC42" s="49"/>
      <c r="BQD42" s="49"/>
      <c r="BQE42" s="48"/>
      <c r="BQF42" s="48"/>
      <c r="BQG42" s="5"/>
      <c r="BQH42" s="5"/>
      <c r="BQI42" s="49"/>
      <c r="BQJ42" s="49"/>
      <c r="BQK42" s="49"/>
      <c r="BQL42" s="49"/>
      <c r="BQM42" s="49"/>
      <c r="BQN42" s="49"/>
      <c r="BQO42" s="49"/>
      <c r="BQP42" s="49"/>
      <c r="BQQ42" s="49"/>
      <c r="BQR42" s="49"/>
      <c r="BQS42" s="49"/>
      <c r="BQT42" s="49"/>
      <c r="BQU42" s="48"/>
      <c r="BQV42" s="48"/>
      <c r="BQW42" s="5"/>
      <c r="BQX42" s="5"/>
      <c r="BQY42" s="49"/>
      <c r="BQZ42" s="49"/>
      <c r="BRA42" s="49"/>
      <c r="BRB42" s="49"/>
      <c r="BRC42" s="49"/>
      <c r="BRD42" s="49"/>
      <c r="BRE42" s="49"/>
      <c r="BRF42" s="49"/>
      <c r="BRG42" s="49"/>
      <c r="BRH42" s="49"/>
      <c r="BRI42" s="49"/>
      <c r="BRJ42" s="49"/>
      <c r="BRK42" s="48"/>
      <c r="BRL42" s="48"/>
      <c r="BRM42" s="5"/>
      <c r="BRN42" s="5"/>
      <c r="BRO42" s="49"/>
      <c r="BRP42" s="49"/>
      <c r="BRQ42" s="49"/>
      <c r="BRR42" s="49"/>
      <c r="BRS42" s="49"/>
      <c r="BRT42" s="49"/>
      <c r="BRU42" s="49"/>
      <c r="BRV42" s="49"/>
      <c r="BRW42" s="49"/>
      <c r="BRX42" s="49"/>
      <c r="BRY42" s="49"/>
      <c r="BRZ42" s="49"/>
      <c r="BSA42" s="48"/>
      <c r="BSB42" s="48"/>
      <c r="BSC42" s="5"/>
      <c r="BSD42" s="5"/>
      <c r="BSE42" s="49"/>
      <c r="BSF42" s="49"/>
      <c r="BSG42" s="49"/>
      <c r="BSH42" s="49"/>
      <c r="BSI42" s="49"/>
      <c r="BSJ42" s="49"/>
      <c r="BSK42" s="49"/>
      <c r="BSL42" s="49"/>
      <c r="BSM42" s="49"/>
      <c r="BSN42" s="49"/>
      <c r="BSO42" s="49"/>
      <c r="BSP42" s="49"/>
      <c r="BSQ42" s="48"/>
      <c r="BSR42" s="48"/>
      <c r="BSS42" s="5"/>
      <c r="BST42" s="5"/>
      <c r="BSU42" s="49"/>
      <c r="BSV42" s="49"/>
      <c r="BSW42" s="49"/>
      <c r="BSX42" s="49"/>
      <c r="BSY42" s="49"/>
      <c r="BSZ42" s="49"/>
      <c r="BTA42" s="49"/>
      <c r="BTB42" s="49"/>
      <c r="BTC42" s="49"/>
      <c r="BTD42" s="49"/>
      <c r="BTE42" s="49"/>
      <c r="BTF42" s="49"/>
      <c r="BTG42" s="48"/>
      <c r="BTH42" s="48"/>
      <c r="BTI42" s="5"/>
      <c r="BTJ42" s="5"/>
      <c r="BTK42" s="49"/>
      <c r="BTL42" s="49"/>
      <c r="BTM42" s="49"/>
      <c r="BTN42" s="49"/>
      <c r="BTO42" s="49"/>
      <c r="BTP42" s="49"/>
      <c r="BTQ42" s="49"/>
      <c r="BTR42" s="49"/>
      <c r="BTS42" s="49"/>
      <c r="BTT42" s="49"/>
      <c r="BTU42" s="49"/>
      <c r="BTV42" s="49"/>
      <c r="BTW42" s="48"/>
      <c r="BTX42" s="48"/>
      <c r="BTY42" s="5"/>
      <c r="BTZ42" s="5"/>
      <c r="BUA42" s="49"/>
      <c r="BUB42" s="49"/>
      <c r="BUC42" s="49"/>
      <c r="BUD42" s="49"/>
      <c r="BUE42" s="49"/>
      <c r="BUF42" s="49"/>
      <c r="BUG42" s="49"/>
      <c r="BUH42" s="49"/>
      <c r="BUI42" s="49"/>
      <c r="BUJ42" s="49"/>
      <c r="BUK42" s="49"/>
      <c r="BUL42" s="49"/>
      <c r="BUM42" s="48"/>
      <c r="BUN42" s="48"/>
      <c r="BUO42" s="5"/>
      <c r="BUP42" s="5"/>
      <c r="BUQ42" s="49"/>
      <c r="BUR42" s="49"/>
      <c r="BUS42" s="49"/>
      <c r="BUT42" s="49"/>
      <c r="BUU42" s="49"/>
      <c r="BUV42" s="49"/>
      <c r="BUW42" s="49"/>
      <c r="BUX42" s="49"/>
      <c r="BUY42" s="49"/>
      <c r="BUZ42" s="49"/>
      <c r="BVA42" s="49"/>
      <c r="BVB42" s="49"/>
      <c r="BVC42" s="48"/>
      <c r="BVD42" s="48"/>
      <c r="BVE42" s="5"/>
      <c r="BVF42" s="5"/>
      <c r="BVG42" s="49"/>
      <c r="BVH42" s="49"/>
      <c r="BVI42" s="49"/>
      <c r="BVJ42" s="49"/>
      <c r="BVK42" s="49"/>
      <c r="BVL42" s="49"/>
      <c r="BVM42" s="49"/>
      <c r="BVN42" s="49"/>
      <c r="BVO42" s="49"/>
      <c r="BVP42" s="49"/>
      <c r="BVQ42" s="49"/>
      <c r="BVR42" s="49"/>
      <c r="BVS42" s="48"/>
      <c r="BVT42" s="48"/>
      <c r="BVU42" s="5"/>
      <c r="BVV42" s="5"/>
      <c r="BVW42" s="49"/>
      <c r="BVX42" s="49"/>
      <c r="BVY42" s="49"/>
      <c r="BVZ42" s="49"/>
      <c r="BWA42" s="49"/>
      <c r="BWB42" s="49"/>
      <c r="BWC42" s="49"/>
      <c r="BWD42" s="49"/>
      <c r="BWE42" s="49"/>
      <c r="BWF42" s="49"/>
      <c r="BWG42" s="49"/>
      <c r="BWH42" s="49"/>
      <c r="BWI42" s="48"/>
      <c r="BWJ42" s="48"/>
      <c r="BWK42" s="5"/>
      <c r="BWL42" s="5"/>
      <c r="BWM42" s="49"/>
      <c r="BWN42" s="49"/>
      <c r="BWO42" s="49"/>
      <c r="BWP42" s="49"/>
      <c r="BWQ42" s="49"/>
      <c r="BWR42" s="49"/>
      <c r="BWS42" s="49"/>
      <c r="BWT42" s="49"/>
      <c r="BWU42" s="49"/>
      <c r="BWV42" s="49"/>
      <c r="BWW42" s="49"/>
      <c r="BWX42" s="49"/>
      <c r="BWY42" s="48"/>
      <c r="BWZ42" s="48"/>
      <c r="BXA42" s="5"/>
      <c r="BXB42" s="5"/>
      <c r="BXC42" s="49"/>
      <c r="BXD42" s="49"/>
      <c r="BXE42" s="49"/>
      <c r="BXF42" s="49"/>
      <c r="BXG42" s="49"/>
      <c r="BXH42" s="49"/>
      <c r="BXI42" s="49"/>
      <c r="BXJ42" s="49"/>
      <c r="BXK42" s="49"/>
      <c r="BXL42" s="49"/>
      <c r="BXM42" s="49"/>
      <c r="BXN42" s="49"/>
      <c r="BXO42" s="48"/>
      <c r="BXP42" s="48"/>
      <c r="BXQ42" s="5"/>
      <c r="BXR42" s="5"/>
      <c r="BXS42" s="49"/>
      <c r="BXT42" s="49"/>
      <c r="BXU42" s="49"/>
      <c r="BXV42" s="49"/>
      <c r="BXW42" s="49"/>
      <c r="BXX42" s="49"/>
      <c r="BXY42" s="49"/>
      <c r="BXZ42" s="49"/>
      <c r="BYA42" s="49"/>
      <c r="BYB42" s="49"/>
      <c r="BYC42" s="49"/>
      <c r="BYD42" s="49"/>
      <c r="BYE42" s="48"/>
      <c r="BYF42" s="48"/>
      <c r="BYG42" s="5"/>
      <c r="BYH42" s="5"/>
      <c r="BYI42" s="49"/>
      <c r="BYJ42" s="49"/>
      <c r="BYK42" s="49"/>
      <c r="BYL42" s="49"/>
      <c r="BYM42" s="49"/>
      <c r="BYN42" s="49"/>
      <c r="BYO42" s="49"/>
      <c r="BYP42" s="49"/>
      <c r="BYQ42" s="49"/>
      <c r="BYR42" s="49"/>
      <c r="BYS42" s="49"/>
      <c r="BYT42" s="49"/>
      <c r="BYU42" s="48"/>
      <c r="BYV42" s="48"/>
      <c r="BYW42" s="5"/>
      <c r="BYX42" s="5"/>
      <c r="BYY42" s="49"/>
      <c r="BYZ42" s="49"/>
      <c r="BZA42" s="49"/>
      <c r="BZB42" s="49"/>
      <c r="BZC42" s="49"/>
      <c r="BZD42" s="49"/>
      <c r="BZE42" s="49"/>
      <c r="BZF42" s="49"/>
      <c r="BZG42" s="49"/>
      <c r="BZH42" s="49"/>
      <c r="BZI42" s="49"/>
      <c r="BZJ42" s="49"/>
      <c r="BZK42" s="48"/>
      <c r="BZL42" s="48"/>
      <c r="BZM42" s="5"/>
      <c r="BZN42" s="5"/>
      <c r="BZO42" s="49"/>
      <c r="BZP42" s="49"/>
      <c r="BZQ42" s="49"/>
      <c r="BZR42" s="49"/>
      <c r="BZS42" s="49"/>
      <c r="BZT42" s="49"/>
      <c r="BZU42" s="49"/>
      <c r="BZV42" s="49"/>
      <c r="BZW42" s="49"/>
      <c r="BZX42" s="49"/>
      <c r="BZY42" s="49"/>
      <c r="BZZ42" s="49"/>
      <c r="CAA42" s="48"/>
      <c r="CAB42" s="48"/>
      <c r="CAC42" s="5"/>
      <c r="CAD42" s="5"/>
      <c r="CAE42" s="49"/>
      <c r="CAF42" s="49"/>
      <c r="CAG42" s="49"/>
      <c r="CAH42" s="49"/>
      <c r="CAI42" s="49"/>
      <c r="CAJ42" s="49"/>
      <c r="CAK42" s="49"/>
      <c r="CAL42" s="49"/>
      <c r="CAM42" s="49"/>
      <c r="CAN42" s="49"/>
      <c r="CAO42" s="49"/>
      <c r="CAP42" s="49"/>
      <c r="CAQ42" s="48"/>
      <c r="CAR42" s="48"/>
      <c r="CAS42" s="5"/>
      <c r="CAT42" s="5"/>
      <c r="CAU42" s="49"/>
      <c r="CAV42" s="49"/>
      <c r="CAW42" s="49"/>
      <c r="CAX42" s="49"/>
      <c r="CAY42" s="49"/>
      <c r="CAZ42" s="49"/>
      <c r="CBA42" s="49"/>
      <c r="CBB42" s="49"/>
      <c r="CBC42" s="49"/>
      <c r="CBD42" s="49"/>
      <c r="CBE42" s="49"/>
      <c r="CBF42" s="49"/>
      <c r="CBG42" s="48"/>
      <c r="CBH42" s="48"/>
      <c r="CBI42" s="5"/>
      <c r="CBJ42" s="5"/>
      <c r="CBK42" s="49"/>
      <c r="CBL42" s="49"/>
      <c r="CBM42" s="49"/>
      <c r="CBN42" s="49"/>
      <c r="CBO42" s="49"/>
      <c r="CBP42" s="49"/>
      <c r="CBQ42" s="49"/>
      <c r="CBR42" s="49"/>
      <c r="CBS42" s="49"/>
      <c r="CBT42" s="49"/>
      <c r="CBU42" s="49"/>
      <c r="CBV42" s="49"/>
      <c r="CBW42" s="48"/>
      <c r="CBX42" s="48"/>
      <c r="CBY42" s="5"/>
      <c r="CBZ42" s="5"/>
      <c r="CCA42" s="49"/>
      <c r="CCB42" s="49"/>
      <c r="CCC42" s="49"/>
      <c r="CCD42" s="49"/>
      <c r="CCE42" s="49"/>
      <c r="CCF42" s="49"/>
      <c r="CCG42" s="49"/>
      <c r="CCH42" s="49"/>
      <c r="CCI42" s="49"/>
      <c r="CCJ42" s="49"/>
      <c r="CCK42" s="49"/>
      <c r="CCL42" s="49"/>
      <c r="CCM42" s="48"/>
      <c r="CCN42" s="48"/>
      <c r="CCO42" s="5"/>
      <c r="CCP42" s="5"/>
      <c r="CCQ42" s="49"/>
      <c r="CCR42" s="49"/>
      <c r="CCS42" s="49"/>
      <c r="CCT42" s="49"/>
      <c r="CCU42" s="49"/>
      <c r="CCV42" s="49"/>
      <c r="CCW42" s="49"/>
      <c r="CCX42" s="49"/>
      <c r="CCY42" s="49"/>
      <c r="CCZ42" s="49"/>
      <c r="CDA42" s="49"/>
      <c r="CDB42" s="49"/>
      <c r="CDC42" s="48"/>
      <c r="CDD42" s="48"/>
      <c r="CDE42" s="5"/>
      <c r="CDF42" s="5"/>
      <c r="CDG42" s="49"/>
      <c r="CDH42" s="49"/>
      <c r="CDI42" s="49"/>
      <c r="CDJ42" s="49"/>
      <c r="CDK42" s="49"/>
      <c r="CDL42" s="49"/>
      <c r="CDM42" s="49"/>
      <c r="CDN42" s="49"/>
      <c r="CDO42" s="49"/>
      <c r="CDP42" s="49"/>
      <c r="CDQ42" s="49"/>
      <c r="CDR42" s="49"/>
      <c r="CDS42" s="48"/>
      <c r="CDT42" s="48"/>
      <c r="CDU42" s="5"/>
      <c r="CDV42" s="5"/>
      <c r="CDW42" s="49"/>
      <c r="CDX42" s="49"/>
      <c r="CDY42" s="49"/>
      <c r="CDZ42" s="49"/>
      <c r="CEA42" s="49"/>
      <c r="CEB42" s="49"/>
      <c r="CEC42" s="49"/>
      <c r="CED42" s="49"/>
      <c r="CEE42" s="49"/>
      <c r="CEF42" s="49"/>
      <c r="CEG42" s="49"/>
      <c r="CEH42" s="49"/>
      <c r="CEI42" s="48"/>
      <c r="CEJ42" s="48"/>
      <c r="CEK42" s="5"/>
      <c r="CEL42" s="5"/>
      <c r="CEM42" s="49"/>
      <c r="CEN42" s="49"/>
      <c r="CEO42" s="49"/>
      <c r="CEP42" s="49"/>
      <c r="CEQ42" s="49"/>
      <c r="CER42" s="49"/>
      <c r="CES42" s="49"/>
      <c r="CET42" s="49"/>
      <c r="CEU42" s="49"/>
      <c r="CEV42" s="49"/>
      <c r="CEW42" s="49"/>
      <c r="CEX42" s="49"/>
      <c r="CEY42" s="48"/>
      <c r="CEZ42" s="48"/>
      <c r="CFA42" s="5"/>
      <c r="CFB42" s="5"/>
      <c r="CFC42" s="49"/>
      <c r="CFD42" s="49"/>
      <c r="CFE42" s="49"/>
      <c r="CFF42" s="49"/>
      <c r="CFG42" s="49"/>
      <c r="CFH42" s="49"/>
      <c r="CFI42" s="49"/>
      <c r="CFJ42" s="49"/>
      <c r="CFK42" s="49"/>
      <c r="CFL42" s="49"/>
      <c r="CFM42" s="49"/>
      <c r="CFN42" s="49"/>
      <c r="CFO42" s="48"/>
      <c r="CFP42" s="48"/>
      <c r="CFQ42" s="5"/>
      <c r="CFR42" s="5"/>
      <c r="CFS42" s="49"/>
      <c r="CFT42" s="49"/>
      <c r="CFU42" s="49"/>
      <c r="CFV42" s="49"/>
      <c r="CFW42" s="49"/>
      <c r="CFX42" s="49"/>
      <c r="CFY42" s="49"/>
      <c r="CFZ42" s="49"/>
      <c r="CGA42" s="49"/>
      <c r="CGB42" s="49"/>
      <c r="CGC42" s="49"/>
      <c r="CGD42" s="49"/>
      <c r="CGE42" s="48"/>
      <c r="CGF42" s="48"/>
      <c r="CGG42" s="5"/>
      <c r="CGH42" s="5"/>
      <c r="CGI42" s="49"/>
      <c r="CGJ42" s="49"/>
      <c r="CGK42" s="49"/>
      <c r="CGL42" s="49"/>
      <c r="CGM42" s="49"/>
      <c r="CGN42" s="49"/>
      <c r="CGO42" s="49"/>
      <c r="CGP42" s="49"/>
      <c r="CGQ42" s="49"/>
      <c r="CGR42" s="49"/>
      <c r="CGS42" s="49"/>
      <c r="CGT42" s="49"/>
      <c r="CGU42" s="48"/>
      <c r="CGV42" s="48"/>
      <c r="CGW42" s="5"/>
      <c r="CGX42" s="5"/>
      <c r="CGY42" s="49"/>
      <c r="CGZ42" s="49"/>
      <c r="CHA42" s="49"/>
      <c r="CHB42" s="49"/>
      <c r="CHC42" s="49"/>
      <c r="CHD42" s="49"/>
      <c r="CHE42" s="49"/>
      <c r="CHF42" s="49"/>
      <c r="CHG42" s="49"/>
      <c r="CHH42" s="49"/>
      <c r="CHI42" s="49"/>
      <c r="CHJ42" s="49"/>
      <c r="CHK42" s="48"/>
      <c r="CHL42" s="48"/>
      <c r="CHM42" s="5"/>
      <c r="CHN42" s="5"/>
      <c r="CHO42" s="49"/>
      <c r="CHP42" s="49"/>
      <c r="CHQ42" s="49"/>
      <c r="CHR42" s="49"/>
      <c r="CHS42" s="49"/>
      <c r="CHT42" s="49"/>
      <c r="CHU42" s="49"/>
      <c r="CHV42" s="49"/>
      <c r="CHW42" s="49"/>
      <c r="CHX42" s="49"/>
      <c r="CHY42" s="49"/>
      <c r="CHZ42" s="49"/>
      <c r="CIA42" s="48"/>
      <c r="CIB42" s="48"/>
      <c r="CIC42" s="5"/>
      <c r="CID42" s="5"/>
      <c r="CIE42" s="49"/>
      <c r="CIF42" s="49"/>
      <c r="CIG42" s="49"/>
      <c r="CIH42" s="49"/>
      <c r="CII42" s="49"/>
      <c r="CIJ42" s="49"/>
      <c r="CIK42" s="49"/>
      <c r="CIL42" s="49"/>
      <c r="CIM42" s="49"/>
      <c r="CIN42" s="49"/>
      <c r="CIO42" s="49"/>
      <c r="CIP42" s="49"/>
      <c r="CIQ42" s="48"/>
      <c r="CIR42" s="48"/>
      <c r="CIS42" s="5"/>
      <c r="CIT42" s="5"/>
      <c r="CIU42" s="49"/>
      <c r="CIV42" s="49"/>
      <c r="CIW42" s="49"/>
      <c r="CIX42" s="49"/>
      <c r="CIY42" s="49"/>
      <c r="CIZ42" s="49"/>
      <c r="CJA42" s="49"/>
      <c r="CJB42" s="49"/>
      <c r="CJC42" s="49"/>
      <c r="CJD42" s="49"/>
      <c r="CJE42" s="49"/>
      <c r="CJF42" s="49"/>
      <c r="CJG42" s="48"/>
      <c r="CJH42" s="48"/>
      <c r="CJI42" s="5"/>
      <c r="CJJ42" s="5"/>
      <c r="CJK42" s="49"/>
      <c r="CJL42" s="49"/>
      <c r="CJM42" s="49"/>
      <c r="CJN42" s="49"/>
      <c r="CJO42" s="49"/>
      <c r="CJP42" s="49"/>
      <c r="CJQ42" s="49"/>
      <c r="CJR42" s="49"/>
      <c r="CJS42" s="49"/>
      <c r="CJT42" s="49"/>
      <c r="CJU42" s="49"/>
      <c r="CJV42" s="49"/>
      <c r="CJW42" s="48"/>
      <c r="CJX42" s="48"/>
      <c r="CJY42" s="5"/>
      <c r="CJZ42" s="5"/>
      <c r="CKA42" s="49"/>
      <c r="CKB42" s="49"/>
      <c r="CKC42" s="49"/>
      <c r="CKD42" s="49"/>
      <c r="CKE42" s="49"/>
      <c r="CKF42" s="49"/>
      <c r="CKG42" s="49"/>
      <c r="CKH42" s="49"/>
      <c r="CKI42" s="49"/>
      <c r="CKJ42" s="49"/>
      <c r="CKK42" s="49"/>
      <c r="CKL42" s="49"/>
      <c r="CKM42" s="48"/>
      <c r="CKN42" s="48"/>
      <c r="CKO42" s="5"/>
      <c r="CKP42" s="5"/>
      <c r="CKQ42" s="49"/>
      <c r="CKR42" s="49"/>
      <c r="CKS42" s="49"/>
      <c r="CKT42" s="49"/>
      <c r="CKU42" s="49"/>
      <c r="CKV42" s="49"/>
      <c r="CKW42" s="49"/>
      <c r="CKX42" s="49"/>
      <c r="CKY42" s="49"/>
      <c r="CKZ42" s="49"/>
      <c r="CLA42" s="49"/>
      <c r="CLB42" s="49"/>
      <c r="CLC42" s="48"/>
      <c r="CLD42" s="48"/>
      <c r="CLE42" s="5"/>
      <c r="CLF42" s="5"/>
      <c r="CLG42" s="49"/>
      <c r="CLH42" s="49"/>
      <c r="CLI42" s="49"/>
      <c r="CLJ42" s="49"/>
      <c r="CLK42" s="49"/>
      <c r="CLL42" s="49"/>
      <c r="CLM42" s="49"/>
      <c r="CLN42" s="49"/>
      <c r="CLO42" s="49"/>
      <c r="CLP42" s="49"/>
      <c r="CLQ42" s="49"/>
      <c r="CLR42" s="49"/>
      <c r="CLS42" s="48"/>
      <c r="CLT42" s="48"/>
      <c r="CLU42" s="5"/>
      <c r="CLV42" s="5"/>
      <c r="CLW42" s="49"/>
      <c r="CLX42" s="49"/>
      <c r="CLY42" s="49"/>
      <c r="CLZ42" s="49"/>
      <c r="CMA42" s="49"/>
      <c r="CMB42" s="49"/>
      <c r="CMC42" s="49"/>
      <c r="CMD42" s="49"/>
      <c r="CME42" s="49"/>
      <c r="CMF42" s="49"/>
      <c r="CMG42" s="49"/>
      <c r="CMH42" s="49"/>
      <c r="CMI42" s="48"/>
      <c r="CMJ42" s="48"/>
      <c r="CMK42" s="5"/>
      <c r="CML42" s="5"/>
      <c r="CMM42" s="49"/>
      <c r="CMN42" s="49"/>
      <c r="CMO42" s="49"/>
      <c r="CMP42" s="49"/>
      <c r="CMQ42" s="49"/>
      <c r="CMR42" s="49"/>
      <c r="CMS42" s="49"/>
      <c r="CMT42" s="49"/>
      <c r="CMU42" s="49"/>
      <c r="CMV42" s="49"/>
      <c r="CMW42" s="49"/>
      <c r="CMX42" s="49"/>
      <c r="CMY42" s="48"/>
      <c r="CMZ42" s="48"/>
      <c r="CNA42" s="5"/>
      <c r="CNB42" s="5"/>
      <c r="CNC42" s="49"/>
      <c r="CND42" s="49"/>
      <c r="CNE42" s="49"/>
      <c r="CNF42" s="49"/>
      <c r="CNG42" s="49"/>
      <c r="CNH42" s="49"/>
      <c r="CNI42" s="49"/>
      <c r="CNJ42" s="49"/>
      <c r="CNK42" s="49"/>
      <c r="CNL42" s="49"/>
      <c r="CNM42" s="49"/>
      <c r="CNN42" s="49"/>
      <c r="CNO42" s="48"/>
      <c r="CNP42" s="48"/>
      <c r="CNQ42" s="5"/>
      <c r="CNR42" s="5"/>
      <c r="CNS42" s="49"/>
      <c r="CNT42" s="49"/>
      <c r="CNU42" s="49"/>
      <c r="CNV42" s="49"/>
      <c r="CNW42" s="49"/>
      <c r="CNX42" s="49"/>
      <c r="CNY42" s="49"/>
      <c r="CNZ42" s="49"/>
      <c r="COA42" s="49"/>
      <c r="COB42" s="49"/>
      <c r="COC42" s="49"/>
      <c r="COD42" s="49"/>
      <c r="COE42" s="48"/>
      <c r="COF42" s="48"/>
      <c r="COG42" s="5"/>
      <c r="COH42" s="5"/>
      <c r="COI42" s="49"/>
      <c r="COJ42" s="49"/>
      <c r="COK42" s="49"/>
      <c r="COL42" s="49"/>
      <c r="COM42" s="49"/>
      <c r="CON42" s="49"/>
      <c r="COO42" s="49"/>
      <c r="COP42" s="49"/>
      <c r="COQ42" s="49"/>
      <c r="COR42" s="49"/>
      <c r="COS42" s="49"/>
      <c r="COT42" s="49"/>
      <c r="COU42" s="48"/>
      <c r="COV42" s="48"/>
      <c r="COW42" s="5"/>
      <c r="COX42" s="5"/>
      <c r="COY42" s="49"/>
      <c r="COZ42" s="49"/>
      <c r="CPA42" s="49"/>
      <c r="CPB42" s="49"/>
      <c r="CPC42" s="49"/>
      <c r="CPD42" s="49"/>
      <c r="CPE42" s="49"/>
      <c r="CPF42" s="49"/>
      <c r="CPG42" s="49"/>
      <c r="CPH42" s="49"/>
      <c r="CPI42" s="49"/>
      <c r="CPJ42" s="49"/>
      <c r="CPK42" s="48"/>
      <c r="CPL42" s="48"/>
      <c r="CPM42" s="5"/>
      <c r="CPN42" s="5"/>
      <c r="CPO42" s="49"/>
      <c r="CPP42" s="49"/>
      <c r="CPQ42" s="49"/>
      <c r="CPR42" s="49"/>
      <c r="CPS42" s="49"/>
      <c r="CPT42" s="49"/>
      <c r="CPU42" s="49"/>
      <c r="CPV42" s="49"/>
      <c r="CPW42" s="49"/>
      <c r="CPX42" s="49"/>
      <c r="CPY42" s="49"/>
      <c r="CPZ42" s="49"/>
      <c r="CQA42" s="48"/>
      <c r="CQB42" s="48"/>
      <c r="CQC42" s="5"/>
      <c r="CQD42" s="5"/>
      <c r="CQE42" s="49"/>
      <c r="CQF42" s="49"/>
      <c r="CQG42" s="49"/>
      <c r="CQH42" s="49"/>
      <c r="CQI42" s="49"/>
      <c r="CQJ42" s="49"/>
      <c r="CQK42" s="49"/>
      <c r="CQL42" s="49"/>
      <c r="CQM42" s="49"/>
      <c r="CQN42" s="49"/>
      <c r="CQO42" s="49"/>
      <c r="CQP42" s="49"/>
      <c r="CQQ42" s="48"/>
      <c r="CQR42" s="48"/>
      <c r="CQS42" s="5"/>
      <c r="CQT42" s="5"/>
      <c r="CQU42" s="49"/>
      <c r="CQV42" s="49"/>
      <c r="CQW42" s="49"/>
      <c r="CQX42" s="49"/>
      <c r="CQY42" s="49"/>
      <c r="CQZ42" s="49"/>
      <c r="CRA42" s="49"/>
      <c r="CRB42" s="49"/>
      <c r="CRC42" s="49"/>
      <c r="CRD42" s="49"/>
      <c r="CRE42" s="49"/>
      <c r="CRF42" s="49"/>
      <c r="CRG42" s="48"/>
      <c r="CRH42" s="48"/>
      <c r="CRI42" s="5"/>
      <c r="CRJ42" s="5"/>
      <c r="CRK42" s="49"/>
      <c r="CRL42" s="49"/>
      <c r="CRM42" s="49"/>
      <c r="CRN42" s="49"/>
      <c r="CRO42" s="49"/>
      <c r="CRP42" s="49"/>
      <c r="CRQ42" s="49"/>
      <c r="CRR42" s="49"/>
      <c r="CRS42" s="49"/>
      <c r="CRT42" s="49"/>
      <c r="CRU42" s="49"/>
      <c r="CRV42" s="49"/>
      <c r="CRW42" s="48"/>
      <c r="CRX42" s="48"/>
      <c r="CRY42" s="5"/>
      <c r="CRZ42" s="5"/>
      <c r="CSA42" s="49"/>
      <c r="CSB42" s="49"/>
      <c r="CSC42" s="49"/>
      <c r="CSD42" s="49"/>
      <c r="CSE42" s="49"/>
      <c r="CSF42" s="49"/>
      <c r="CSG42" s="49"/>
      <c r="CSH42" s="49"/>
      <c r="CSI42" s="49"/>
      <c r="CSJ42" s="49"/>
      <c r="CSK42" s="49"/>
      <c r="CSL42" s="49"/>
      <c r="CSM42" s="48"/>
      <c r="CSN42" s="48"/>
      <c r="CSO42" s="5"/>
      <c r="CSP42" s="5"/>
      <c r="CSQ42" s="49"/>
      <c r="CSR42" s="49"/>
      <c r="CSS42" s="49"/>
      <c r="CST42" s="49"/>
      <c r="CSU42" s="49"/>
      <c r="CSV42" s="49"/>
      <c r="CSW42" s="49"/>
      <c r="CSX42" s="49"/>
      <c r="CSY42" s="49"/>
      <c r="CSZ42" s="49"/>
      <c r="CTA42" s="49"/>
      <c r="CTB42" s="49"/>
      <c r="CTC42" s="48"/>
      <c r="CTD42" s="48"/>
      <c r="CTE42" s="5"/>
      <c r="CTF42" s="5"/>
      <c r="CTG42" s="49"/>
      <c r="CTH42" s="49"/>
      <c r="CTI42" s="49"/>
      <c r="CTJ42" s="49"/>
      <c r="CTK42" s="49"/>
      <c r="CTL42" s="49"/>
      <c r="CTM42" s="49"/>
      <c r="CTN42" s="49"/>
      <c r="CTO42" s="49"/>
      <c r="CTP42" s="49"/>
      <c r="CTQ42" s="49"/>
      <c r="CTR42" s="49"/>
      <c r="CTS42" s="48"/>
      <c r="CTT42" s="48"/>
      <c r="CTU42" s="5"/>
      <c r="CTV42" s="5"/>
      <c r="CTW42" s="49"/>
      <c r="CTX42" s="49"/>
      <c r="CTY42" s="49"/>
      <c r="CTZ42" s="49"/>
      <c r="CUA42" s="49"/>
      <c r="CUB42" s="49"/>
      <c r="CUC42" s="49"/>
      <c r="CUD42" s="49"/>
      <c r="CUE42" s="49"/>
      <c r="CUF42" s="49"/>
      <c r="CUG42" s="49"/>
      <c r="CUH42" s="49"/>
      <c r="CUI42" s="48"/>
      <c r="CUJ42" s="48"/>
      <c r="CUK42" s="5"/>
      <c r="CUL42" s="5"/>
      <c r="CUM42" s="49"/>
      <c r="CUN42" s="49"/>
      <c r="CUO42" s="49"/>
      <c r="CUP42" s="49"/>
      <c r="CUQ42" s="49"/>
      <c r="CUR42" s="49"/>
      <c r="CUS42" s="49"/>
      <c r="CUT42" s="49"/>
      <c r="CUU42" s="49"/>
      <c r="CUV42" s="49"/>
      <c r="CUW42" s="49"/>
      <c r="CUX42" s="49"/>
      <c r="CUY42" s="48"/>
      <c r="CUZ42" s="48"/>
      <c r="CVA42" s="5"/>
      <c r="CVB42" s="5"/>
      <c r="CVC42" s="49"/>
      <c r="CVD42" s="49"/>
      <c r="CVE42" s="49"/>
      <c r="CVF42" s="49"/>
      <c r="CVG42" s="49"/>
      <c r="CVH42" s="49"/>
      <c r="CVI42" s="49"/>
      <c r="CVJ42" s="49"/>
      <c r="CVK42" s="49"/>
      <c r="CVL42" s="49"/>
      <c r="CVM42" s="49"/>
      <c r="CVN42" s="49"/>
      <c r="CVO42" s="48"/>
      <c r="CVP42" s="48"/>
      <c r="CVQ42" s="5"/>
      <c r="CVR42" s="5"/>
      <c r="CVS42" s="49"/>
      <c r="CVT42" s="49"/>
      <c r="CVU42" s="49"/>
      <c r="CVV42" s="49"/>
      <c r="CVW42" s="49"/>
      <c r="CVX42" s="49"/>
      <c r="CVY42" s="49"/>
      <c r="CVZ42" s="49"/>
      <c r="CWA42" s="49"/>
      <c r="CWB42" s="49"/>
      <c r="CWC42" s="49"/>
      <c r="CWD42" s="49"/>
      <c r="CWE42" s="48"/>
      <c r="CWF42" s="48"/>
      <c r="CWG42" s="5"/>
      <c r="CWH42" s="5"/>
      <c r="CWI42" s="49"/>
      <c r="CWJ42" s="49"/>
      <c r="CWK42" s="49"/>
      <c r="CWL42" s="49"/>
      <c r="CWM42" s="49"/>
      <c r="CWN42" s="49"/>
      <c r="CWO42" s="49"/>
      <c r="CWP42" s="49"/>
      <c r="CWQ42" s="49"/>
      <c r="CWR42" s="49"/>
      <c r="CWS42" s="49"/>
      <c r="CWT42" s="49"/>
      <c r="CWU42" s="48"/>
      <c r="CWV42" s="48"/>
      <c r="CWW42" s="5"/>
      <c r="CWX42" s="5"/>
      <c r="CWY42" s="49"/>
      <c r="CWZ42" s="49"/>
      <c r="CXA42" s="49"/>
      <c r="CXB42" s="49"/>
      <c r="CXC42" s="49"/>
      <c r="CXD42" s="49"/>
      <c r="CXE42" s="49"/>
      <c r="CXF42" s="49"/>
      <c r="CXG42" s="49"/>
      <c r="CXH42" s="49"/>
      <c r="CXI42" s="49"/>
      <c r="CXJ42" s="49"/>
      <c r="CXK42" s="48"/>
      <c r="CXL42" s="48"/>
      <c r="CXM42" s="5"/>
      <c r="CXN42" s="5"/>
      <c r="CXO42" s="49"/>
      <c r="CXP42" s="49"/>
      <c r="CXQ42" s="49"/>
      <c r="CXR42" s="49"/>
      <c r="CXS42" s="49"/>
      <c r="CXT42" s="49"/>
      <c r="CXU42" s="49"/>
      <c r="CXV42" s="49"/>
      <c r="CXW42" s="49"/>
      <c r="CXX42" s="49"/>
      <c r="CXY42" s="49"/>
      <c r="CXZ42" s="49"/>
      <c r="CYA42" s="48"/>
      <c r="CYB42" s="48"/>
      <c r="CYC42" s="5"/>
      <c r="CYD42" s="5"/>
      <c r="CYE42" s="49"/>
      <c r="CYF42" s="49"/>
      <c r="CYG42" s="49"/>
      <c r="CYH42" s="49"/>
      <c r="CYI42" s="49"/>
      <c r="CYJ42" s="49"/>
      <c r="CYK42" s="49"/>
      <c r="CYL42" s="49"/>
      <c r="CYM42" s="49"/>
      <c r="CYN42" s="49"/>
      <c r="CYO42" s="49"/>
      <c r="CYP42" s="49"/>
      <c r="CYQ42" s="48"/>
      <c r="CYR42" s="48"/>
      <c r="CYS42" s="5"/>
      <c r="CYT42" s="5"/>
      <c r="CYU42" s="49"/>
      <c r="CYV42" s="49"/>
      <c r="CYW42" s="49"/>
      <c r="CYX42" s="49"/>
      <c r="CYY42" s="49"/>
      <c r="CYZ42" s="49"/>
      <c r="CZA42" s="49"/>
      <c r="CZB42" s="49"/>
      <c r="CZC42" s="49"/>
      <c r="CZD42" s="49"/>
      <c r="CZE42" s="49"/>
      <c r="CZF42" s="49"/>
      <c r="CZG42" s="48"/>
      <c r="CZH42" s="48"/>
      <c r="CZI42" s="5"/>
      <c r="CZJ42" s="5"/>
      <c r="CZK42" s="49"/>
      <c r="CZL42" s="49"/>
      <c r="CZM42" s="49"/>
      <c r="CZN42" s="49"/>
      <c r="CZO42" s="49"/>
      <c r="CZP42" s="49"/>
      <c r="CZQ42" s="49"/>
      <c r="CZR42" s="49"/>
      <c r="CZS42" s="49"/>
      <c r="CZT42" s="49"/>
      <c r="CZU42" s="49"/>
      <c r="CZV42" s="49"/>
      <c r="CZW42" s="48"/>
      <c r="CZX42" s="48"/>
      <c r="CZY42" s="5"/>
      <c r="CZZ42" s="5"/>
      <c r="DAA42" s="49"/>
      <c r="DAB42" s="49"/>
      <c r="DAC42" s="49"/>
      <c r="DAD42" s="49"/>
      <c r="DAE42" s="49"/>
      <c r="DAF42" s="49"/>
      <c r="DAG42" s="49"/>
      <c r="DAH42" s="49"/>
      <c r="DAI42" s="49"/>
      <c r="DAJ42" s="49"/>
      <c r="DAK42" s="49"/>
      <c r="DAL42" s="49"/>
      <c r="DAM42" s="48"/>
      <c r="DAN42" s="48"/>
      <c r="DAO42" s="5"/>
      <c r="DAP42" s="5"/>
      <c r="DAQ42" s="49"/>
      <c r="DAR42" s="49"/>
      <c r="DAS42" s="49"/>
      <c r="DAT42" s="49"/>
      <c r="DAU42" s="49"/>
      <c r="DAV42" s="49"/>
      <c r="DAW42" s="49"/>
      <c r="DAX42" s="49"/>
      <c r="DAY42" s="49"/>
      <c r="DAZ42" s="49"/>
      <c r="DBA42" s="49"/>
      <c r="DBB42" s="49"/>
      <c r="DBC42" s="48"/>
      <c r="DBD42" s="48"/>
      <c r="DBE42" s="5"/>
      <c r="DBF42" s="5"/>
      <c r="DBG42" s="49"/>
      <c r="DBH42" s="49"/>
      <c r="DBI42" s="49"/>
      <c r="DBJ42" s="49"/>
      <c r="DBK42" s="49"/>
      <c r="DBL42" s="49"/>
      <c r="DBM42" s="49"/>
      <c r="DBN42" s="49"/>
      <c r="DBO42" s="49"/>
      <c r="DBP42" s="49"/>
      <c r="DBQ42" s="49"/>
      <c r="DBR42" s="49"/>
      <c r="DBS42" s="48"/>
      <c r="DBT42" s="48"/>
      <c r="DBU42" s="5"/>
      <c r="DBV42" s="5"/>
      <c r="DBW42" s="49"/>
      <c r="DBX42" s="49"/>
      <c r="DBY42" s="49"/>
      <c r="DBZ42" s="49"/>
      <c r="DCA42" s="49"/>
      <c r="DCB42" s="49"/>
      <c r="DCC42" s="49"/>
      <c r="DCD42" s="49"/>
      <c r="DCE42" s="49"/>
      <c r="DCF42" s="49"/>
      <c r="DCG42" s="49"/>
      <c r="DCH42" s="49"/>
      <c r="DCI42" s="48"/>
      <c r="DCJ42" s="48"/>
      <c r="DCK42" s="5"/>
      <c r="DCL42" s="5"/>
      <c r="DCM42" s="49"/>
      <c r="DCN42" s="49"/>
      <c r="DCO42" s="49"/>
      <c r="DCP42" s="49"/>
      <c r="DCQ42" s="49"/>
      <c r="DCR42" s="49"/>
      <c r="DCS42" s="49"/>
      <c r="DCT42" s="49"/>
      <c r="DCU42" s="49"/>
      <c r="DCV42" s="49"/>
      <c r="DCW42" s="49"/>
      <c r="DCX42" s="49"/>
      <c r="DCY42" s="48"/>
      <c r="DCZ42" s="48"/>
      <c r="DDA42" s="5"/>
      <c r="DDB42" s="5"/>
      <c r="DDC42" s="49"/>
      <c r="DDD42" s="49"/>
      <c r="DDE42" s="49"/>
      <c r="DDF42" s="49"/>
      <c r="DDG42" s="49"/>
      <c r="DDH42" s="49"/>
      <c r="DDI42" s="49"/>
      <c r="DDJ42" s="49"/>
      <c r="DDK42" s="49"/>
      <c r="DDL42" s="49"/>
      <c r="DDM42" s="49"/>
      <c r="DDN42" s="49"/>
      <c r="DDO42" s="48"/>
      <c r="DDP42" s="48"/>
      <c r="DDQ42" s="5"/>
      <c r="DDR42" s="5"/>
      <c r="DDS42" s="49"/>
      <c r="DDT42" s="49"/>
      <c r="DDU42" s="49"/>
      <c r="DDV42" s="49"/>
      <c r="DDW42" s="49"/>
      <c r="DDX42" s="49"/>
      <c r="DDY42" s="49"/>
      <c r="DDZ42" s="49"/>
      <c r="DEA42" s="49"/>
      <c r="DEB42" s="49"/>
      <c r="DEC42" s="49"/>
      <c r="DED42" s="49"/>
      <c r="DEE42" s="48"/>
      <c r="DEF42" s="48"/>
      <c r="DEG42" s="5"/>
      <c r="DEH42" s="5"/>
      <c r="DEI42" s="49"/>
      <c r="DEJ42" s="49"/>
      <c r="DEK42" s="49"/>
      <c r="DEL42" s="49"/>
      <c r="DEM42" s="49"/>
      <c r="DEN42" s="49"/>
      <c r="DEO42" s="49"/>
      <c r="DEP42" s="49"/>
      <c r="DEQ42" s="49"/>
      <c r="DER42" s="49"/>
      <c r="DES42" s="49"/>
      <c r="DET42" s="49"/>
      <c r="DEU42" s="48"/>
      <c r="DEV42" s="48"/>
      <c r="DEW42" s="5"/>
      <c r="DEX42" s="5"/>
      <c r="DEY42" s="49"/>
      <c r="DEZ42" s="49"/>
      <c r="DFA42" s="49"/>
      <c r="DFB42" s="49"/>
      <c r="DFC42" s="49"/>
      <c r="DFD42" s="49"/>
      <c r="DFE42" s="49"/>
      <c r="DFF42" s="49"/>
      <c r="DFG42" s="49"/>
      <c r="DFH42" s="49"/>
      <c r="DFI42" s="49"/>
      <c r="DFJ42" s="49"/>
      <c r="DFK42" s="48"/>
      <c r="DFL42" s="48"/>
      <c r="DFM42" s="5"/>
      <c r="DFN42" s="5"/>
      <c r="DFO42" s="49"/>
      <c r="DFP42" s="49"/>
      <c r="DFQ42" s="49"/>
      <c r="DFR42" s="49"/>
      <c r="DFS42" s="49"/>
      <c r="DFT42" s="49"/>
      <c r="DFU42" s="49"/>
      <c r="DFV42" s="49"/>
      <c r="DFW42" s="49"/>
      <c r="DFX42" s="49"/>
      <c r="DFY42" s="49"/>
      <c r="DFZ42" s="49"/>
      <c r="DGA42" s="48"/>
      <c r="DGB42" s="48"/>
      <c r="DGC42" s="5"/>
      <c r="DGD42" s="5"/>
      <c r="DGE42" s="49"/>
      <c r="DGF42" s="49"/>
      <c r="DGG42" s="49"/>
      <c r="DGH42" s="49"/>
      <c r="DGI42" s="49"/>
      <c r="DGJ42" s="49"/>
      <c r="DGK42" s="49"/>
      <c r="DGL42" s="49"/>
      <c r="DGM42" s="49"/>
      <c r="DGN42" s="49"/>
      <c r="DGO42" s="49"/>
      <c r="DGP42" s="49"/>
      <c r="DGQ42" s="48"/>
      <c r="DGR42" s="48"/>
      <c r="DGS42" s="5"/>
      <c r="DGT42" s="5"/>
      <c r="DGU42" s="49"/>
      <c r="DGV42" s="49"/>
      <c r="DGW42" s="49"/>
      <c r="DGX42" s="49"/>
      <c r="DGY42" s="49"/>
      <c r="DGZ42" s="49"/>
      <c r="DHA42" s="49"/>
      <c r="DHB42" s="49"/>
      <c r="DHC42" s="49"/>
      <c r="DHD42" s="49"/>
      <c r="DHE42" s="49"/>
      <c r="DHF42" s="49"/>
      <c r="DHG42" s="48"/>
      <c r="DHH42" s="48"/>
      <c r="DHI42" s="5"/>
      <c r="DHJ42" s="5"/>
      <c r="DHK42" s="49"/>
      <c r="DHL42" s="49"/>
      <c r="DHM42" s="49"/>
      <c r="DHN42" s="49"/>
      <c r="DHO42" s="49"/>
      <c r="DHP42" s="49"/>
      <c r="DHQ42" s="49"/>
      <c r="DHR42" s="49"/>
      <c r="DHS42" s="49"/>
      <c r="DHT42" s="49"/>
      <c r="DHU42" s="49"/>
      <c r="DHV42" s="49"/>
      <c r="DHW42" s="48"/>
      <c r="DHX42" s="48"/>
      <c r="DHY42" s="5"/>
      <c r="DHZ42" s="5"/>
      <c r="DIA42" s="49"/>
      <c r="DIB42" s="49"/>
      <c r="DIC42" s="49"/>
      <c r="DID42" s="49"/>
      <c r="DIE42" s="49"/>
      <c r="DIF42" s="49"/>
      <c r="DIG42" s="49"/>
      <c r="DIH42" s="49"/>
      <c r="DII42" s="49"/>
      <c r="DIJ42" s="49"/>
      <c r="DIK42" s="49"/>
      <c r="DIL42" s="49"/>
      <c r="DIM42" s="48"/>
      <c r="DIN42" s="48"/>
      <c r="DIO42" s="5"/>
      <c r="DIP42" s="5"/>
      <c r="DIQ42" s="49"/>
      <c r="DIR42" s="49"/>
      <c r="DIS42" s="49"/>
      <c r="DIT42" s="49"/>
      <c r="DIU42" s="49"/>
      <c r="DIV42" s="49"/>
      <c r="DIW42" s="49"/>
      <c r="DIX42" s="49"/>
      <c r="DIY42" s="49"/>
      <c r="DIZ42" s="49"/>
      <c r="DJA42" s="49"/>
      <c r="DJB42" s="49"/>
      <c r="DJC42" s="48"/>
      <c r="DJD42" s="48"/>
      <c r="DJE42" s="5"/>
      <c r="DJF42" s="5"/>
      <c r="DJG42" s="49"/>
      <c r="DJH42" s="49"/>
      <c r="DJI42" s="49"/>
      <c r="DJJ42" s="49"/>
      <c r="DJK42" s="49"/>
      <c r="DJL42" s="49"/>
      <c r="DJM42" s="49"/>
      <c r="DJN42" s="49"/>
      <c r="DJO42" s="49"/>
      <c r="DJP42" s="49"/>
      <c r="DJQ42" s="49"/>
      <c r="DJR42" s="49"/>
      <c r="DJS42" s="48"/>
      <c r="DJT42" s="48"/>
      <c r="DJU42" s="5"/>
      <c r="DJV42" s="5"/>
      <c r="DJW42" s="49"/>
      <c r="DJX42" s="49"/>
      <c r="DJY42" s="49"/>
      <c r="DJZ42" s="49"/>
      <c r="DKA42" s="49"/>
      <c r="DKB42" s="49"/>
      <c r="DKC42" s="49"/>
      <c r="DKD42" s="49"/>
      <c r="DKE42" s="49"/>
      <c r="DKF42" s="49"/>
      <c r="DKG42" s="49"/>
      <c r="DKH42" s="49"/>
      <c r="DKI42" s="48"/>
      <c r="DKJ42" s="48"/>
      <c r="DKK42" s="5"/>
      <c r="DKL42" s="5"/>
      <c r="DKM42" s="49"/>
      <c r="DKN42" s="49"/>
      <c r="DKO42" s="49"/>
      <c r="DKP42" s="49"/>
      <c r="DKQ42" s="49"/>
      <c r="DKR42" s="49"/>
      <c r="DKS42" s="49"/>
      <c r="DKT42" s="49"/>
      <c r="DKU42" s="49"/>
      <c r="DKV42" s="49"/>
      <c r="DKW42" s="49"/>
      <c r="DKX42" s="49"/>
      <c r="DKY42" s="48"/>
      <c r="DKZ42" s="48"/>
      <c r="DLA42" s="5"/>
      <c r="DLB42" s="5"/>
      <c r="DLC42" s="49"/>
      <c r="DLD42" s="49"/>
      <c r="DLE42" s="49"/>
      <c r="DLF42" s="49"/>
      <c r="DLG42" s="49"/>
      <c r="DLH42" s="49"/>
      <c r="DLI42" s="49"/>
      <c r="DLJ42" s="49"/>
      <c r="DLK42" s="49"/>
      <c r="DLL42" s="49"/>
      <c r="DLM42" s="49"/>
      <c r="DLN42" s="49"/>
      <c r="DLO42" s="48"/>
      <c r="DLP42" s="48"/>
      <c r="DLQ42" s="5"/>
      <c r="DLR42" s="5"/>
      <c r="DLS42" s="49"/>
      <c r="DLT42" s="49"/>
      <c r="DLU42" s="49"/>
      <c r="DLV42" s="49"/>
      <c r="DLW42" s="49"/>
      <c r="DLX42" s="49"/>
      <c r="DLY42" s="49"/>
      <c r="DLZ42" s="49"/>
      <c r="DMA42" s="49"/>
      <c r="DMB42" s="49"/>
      <c r="DMC42" s="49"/>
      <c r="DMD42" s="49"/>
      <c r="DME42" s="48"/>
      <c r="DMF42" s="48"/>
      <c r="DMG42" s="5"/>
      <c r="DMH42" s="5"/>
      <c r="DMI42" s="49"/>
      <c r="DMJ42" s="49"/>
      <c r="DMK42" s="49"/>
      <c r="DML42" s="49"/>
      <c r="DMM42" s="49"/>
      <c r="DMN42" s="49"/>
      <c r="DMO42" s="49"/>
      <c r="DMP42" s="49"/>
      <c r="DMQ42" s="49"/>
      <c r="DMR42" s="49"/>
      <c r="DMS42" s="49"/>
      <c r="DMT42" s="49"/>
      <c r="DMU42" s="48"/>
      <c r="DMV42" s="48"/>
      <c r="DMW42" s="5"/>
      <c r="DMX42" s="5"/>
      <c r="DMY42" s="49"/>
      <c r="DMZ42" s="49"/>
      <c r="DNA42" s="49"/>
      <c r="DNB42" s="49"/>
      <c r="DNC42" s="49"/>
      <c r="DND42" s="49"/>
      <c r="DNE42" s="49"/>
      <c r="DNF42" s="49"/>
      <c r="DNG42" s="49"/>
      <c r="DNH42" s="49"/>
      <c r="DNI42" s="49"/>
      <c r="DNJ42" s="49"/>
      <c r="DNK42" s="48"/>
      <c r="DNL42" s="48"/>
      <c r="DNM42" s="5"/>
      <c r="DNN42" s="5"/>
      <c r="DNO42" s="49"/>
      <c r="DNP42" s="49"/>
      <c r="DNQ42" s="49"/>
      <c r="DNR42" s="49"/>
      <c r="DNS42" s="49"/>
      <c r="DNT42" s="49"/>
      <c r="DNU42" s="49"/>
      <c r="DNV42" s="49"/>
      <c r="DNW42" s="49"/>
      <c r="DNX42" s="49"/>
      <c r="DNY42" s="49"/>
      <c r="DNZ42" s="49"/>
      <c r="DOA42" s="48"/>
      <c r="DOB42" s="48"/>
      <c r="DOC42" s="5"/>
      <c r="DOD42" s="5"/>
      <c r="DOE42" s="49"/>
      <c r="DOF42" s="49"/>
      <c r="DOG42" s="49"/>
      <c r="DOH42" s="49"/>
      <c r="DOI42" s="49"/>
      <c r="DOJ42" s="49"/>
      <c r="DOK42" s="49"/>
      <c r="DOL42" s="49"/>
      <c r="DOM42" s="49"/>
      <c r="DON42" s="49"/>
      <c r="DOO42" s="49"/>
      <c r="DOP42" s="49"/>
      <c r="DOQ42" s="48"/>
      <c r="DOR42" s="48"/>
      <c r="DOS42" s="5"/>
      <c r="DOT42" s="5"/>
      <c r="DOU42" s="49"/>
      <c r="DOV42" s="49"/>
      <c r="DOW42" s="49"/>
      <c r="DOX42" s="49"/>
      <c r="DOY42" s="49"/>
      <c r="DOZ42" s="49"/>
      <c r="DPA42" s="49"/>
      <c r="DPB42" s="49"/>
      <c r="DPC42" s="49"/>
      <c r="DPD42" s="49"/>
      <c r="DPE42" s="49"/>
      <c r="DPF42" s="49"/>
      <c r="DPG42" s="48"/>
      <c r="DPH42" s="48"/>
      <c r="DPI42" s="5"/>
      <c r="DPJ42" s="5"/>
      <c r="DPK42" s="49"/>
      <c r="DPL42" s="49"/>
      <c r="DPM42" s="49"/>
      <c r="DPN42" s="49"/>
      <c r="DPO42" s="49"/>
      <c r="DPP42" s="49"/>
      <c r="DPQ42" s="49"/>
      <c r="DPR42" s="49"/>
      <c r="DPS42" s="49"/>
      <c r="DPT42" s="49"/>
      <c r="DPU42" s="49"/>
      <c r="DPV42" s="49"/>
      <c r="DPW42" s="48"/>
      <c r="DPX42" s="48"/>
      <c r="DPY42" s="5"/>
      <c r="DPZ42" s="5"/>
      <c r="DQA42" s="49"/>
      <c r="DQB42" s="49"/>
      <c r="DQC42" s="49"/>
      <c r="DQD42" s="49"/>
      <c r="DQE42" s="49"/>
      <c r="DQF42" s="49"/>
      <c r="DQG42" s="49"/>
      <c r="DQH42" s="49"/>
      <c r="DQI42" s="49"/>
      <c r="DQJ42" s="49"/>
      <c r="DQK42" s="49"/>
      <c r="DQL42" s="49"/>
      <c r="DQM42" s="48"/>
      <c r="DQN42" s="48"/>
      <c r="DQO42" s="5"/>
      <c r="DQP42" s="5"/>
      <c r="DQQ42" s="49"/>
      <c r="DQR42" s="49"/>
      <c r="DQS42" s="49"/>
      <c r="DQT42" s="49"/>
      <c r="DQU42" s="49"/>
      <c r="DQV42" s="49"/>
      <c r="DQW42" s="49"/>
      <c r="DQX42" s="49"/>
      <c r="DQY42" s="49"/>
      <c r="DQZ42" s="49"/>
      <c r="DRA42" s="49"/>
      <c r="DRB42" s="49"/>
      <c r="DRC42" s="48"/>
      <c r="DRD42" s="48"/>
      <c r="DRE42" s="5"/>
      <c r="DRF42" s="5"/>
      <c r="DRG42" s="49"/>
      <c r="DRH42" s="49"/>
      <c r="DRI42" s="49"/>
      <c r="DRJ42" s="49"/>
      <c r="DRK42" s="49"/>
      <c r="DRL42" s="49"/>
      <c r="DRM42" s="49"/>
      <c r="DRN42" s="49"/>
      <c r="DRO42" s="49"/>
      <c r="DRP42" s="49"/>
      <c r="DRQ42" s="49"/>
      <c r="DRR42" s="49"/>
      <c r="DRS42" s="48"/>
      <c r="DRT42" s="48"/>
      <c r="DRU42" s="5"/>
      <c r="DRV42" s="5"/>
      <c r="DRW42" s="49"/>
      <c r="DRX42" s="49"/>
      <c r="DRY42" s="49"/>
      <c r="DRZ42" s="49"/>
      <c r="DSA42" s="49"/>
      <c r="DSB42" s="49"/>
      <c r="DSC42" s="49"/>
      <c r="DSD42" s="49"/>
      <c r="DSE42" s="49"/>
      <c r="DSF42" s="49"/>
      <c r="DSG42" s="49"/>
      <c r="DSH42" s="49"/>
      <c r="DSI42" s="48"/>
      <c r="DSJ42" s="48"/>
      <c r="DSK42" s="5"/>
      <c r="DSL42" s="5"/>
      <c r="DSM42" s="49"/>
      <c r="DSN42" s="49"/>
      <c r="DSO42" s="49"/>
      <c r="DSP42" s="49"/>
      <c r="DSQ42" s="49"/>
      <c r="DSR42" s="49"/>
      <c r="DSS42" s="49"/>
      <c r="DST42" s="49"/>
      <c r="DSU42" s="49"/>
      <c r="DSV42" s="49"/>
      <c r="DSW42" s="49"/>
      <c r="DSX42" s="49"/>
      <c r="DSY42" s="48"/>
      <c r="DSZ42" s="48"/>
      <c r="DTA42" s="5"/>
      <c r="DTB42" s="5"/>
      <c r="DTC42" s="49"/>
      <c r="DTD42" s="49"/>
      <c r="DTE42" s="49"/>
      <c r="DTF42" s="49"/>
      <c r="DTG42" s="49"/>
      <c r="DTH42" s="49"/>
      <c r="DTI42" s="49"/>
      <c r="DTJ42" s="49"/>
      <c r="DTK42" s="49"/>
      <c r="DTL42" s="49"/>
      <c r="DTM42" s="49"/>
      <c r="DTN42" s="49"/>
      <c r="DTO42" s="48"/>
      <c r="DTP42" s="48"/>
      <c r="DTQ42" s="5"/>
      <c r="DTR42" s="5"/>
      <c r="DTS42" s="49"/>
      <c r="DTT42" s="49"/>
      <c r="DTU42" s="49"/>
      <c r="DTV42" s="49"/>
      <c r="DTW42" s="49"/>
      <c r="DTX42" s="49"/>
      <c r="DTY42" s="49"/>
      <c r="DTZ42" s="49"/>
      <c r="DUA42" s="49"/>
      <c r="DUB42" s="49"/>
      <c r="DUC42" s="49"/>
      <c r="DUD42" s="49"/>
      <c r="DUE42" s="48"/>
      <c r="DUF42" s="48"/>
      <c r="DUG42" s="5"/>
      <c r="DUH42" s="5"/>
      <c r="DUI42" s="49"/>
      <c r="DUJ42" s="49"/>
      <c r="DUK42" s="49"/>
      <c r="DUL42" s="49"/>
      <c r="DUM42" s="49"/>
      <c r="DUN42" s="49"/>
      <c r="DUO42" s="49"/>
      <c r="DUP42" s="49"/>
      <c r="DUQ42" s="49"/>
      <c r="DUR42" s="49"/>
      <c r="DUS42" s="49"/>
      <c r="DUT42" s="49"/>
      <c r="DUU42" s="48"/>
      <c r="DUV42" s="48"/>
      <c r="DUW42" s="5"/>
      <c r="DUX42" s="5"/>
      <c r="DUY42" s="49"/>
      <c r="DUZ42" s="49"/>
      <c r="DVA42" s="49"/>
      <c r="DVB42" s="49"/>
      <c r="DVC42" s="49"/>
      <c r="DVD42" s="49"/>
      <c r="DVE42" s="49"/>
      <c r="DVF42" s="49"/>
      <c r="DVG42" s="49"/>
      <c r="DVH42" s="49"/>
      <c r="DVI42" s="49"/>
      <c r="DVJ42" s="49"/>
      <c r="DVK42" s="48"/>
      <c r="DVL42" s="48"/>
      <c r="DVM42" s="5"/>
      <c r="DVN42" s="5"/>
      <c r="DVO42" s="49"/>
      <c r="DVP42" s="49"/>
      <c r="DVQ42" s="49"/>
      <c r="DVR42" s="49"/>
      <c r="DVS42" s="49"/>
      <c r="DVT42" s="49"/>
      <c r="DVU42" s="49"/>
      <c r="DVV42" s="49"/>
      <c r="DVW42" s="49"/>
      <c r="DVX42" s="49"/>
      <c r="DVY42" s="49"/>
      <c r="DVZ42" s="49"/>
      <c r="DWA42" s="48"/>
      <c r="DWB42" s="48"/>
      <c r="DWC42" s="5"/>
      <c r="DWD42" s="5"/>
      <c r="DWE42" s="49"/>
      <c r="DWF42" s="49"/>
      <c r="DWG42" s="49"/>
      <c r="DWH42" s="49"/>
      <c r="DWI42" s="49"/>
      <c r="DWJ42" s="49"/>
      <c r="DWK42" s="49"/>
      <c r="DWL42" s="49"/>
      <c r="DWM42" s="49"/>
      <c r="DWN42" s="49"/>
      <c r="DWO42" s="49"/>
      <c r="DWP42" s="49"/>
      <c r="DWQ42" s="48"/>
      <c r="DWR42" s="48"/>
      <c r="DWS42" s="5"/>
      <c r="DWT42" s="5"/>
      <c r="DWU42" s="49"/>
      <c r="DWV42" s="49"/>
      <c r="DWW42" s="49"/>
      <c r="DWX42" s="49"/>
      <c r="DWY42" s="49"/>
      <c r="DWZ42" s="49"/>
      <c r="DXA42" s="49"/>
      <c r="DXB42" s="49"/>
      <c r="DXC42" s="49"/>
      <c r="DXD42" s="49"/>
      <c r="DXE42" s="49"/>
      <c r="DXF42" s="49"/>
      <c r="DXG42" s="48"/>
      <c r="DXH42" s="48"/>
      <c r="DXI42" s="5"/>
      <c r="DXJ42" s="5"/>
      <c r="DXK42" s="49"/>
      <c r="DXL42" s="49"/>
      <c r="DXM42" s="49"/>
      <c r="DXN42" s="49"/>
      <c r="DXO42" s="49"/>
      <c r="DXP42" s="49"/>
      <c r="DXQ42" s="49"/>
      <c r="DXR42" s="49"/>
      <c r="DXS42" s="49"/>
      <c r="DXT42" s="49"/>
      <c r="DXU42" s="49"/>
      <c r="DXV42" s="49"/>
      <c r="DXW42" s="48"/>
      <c r="DXX42" s="48"/>
      <c r="DXY42" s="5"/>
      <c r="DXZ42" s="5"/>
      <c r="DYA42" s="49"/>
      <c r="DYB42" s="49"/>
      <c r="DYC42" s="49"/>
      <c r="DYD42" s="49"/>
      <c r="DYE42" s="49"/>
      <c r="DYF42" s="49"/>
      <c r="DYG42" s="49"/>
      <c r="DYH42" s="49"/>
      <c r="DYI42" s="49"/>
      <c r="DYJ42" s="49"/>
      <c r="DYK42" s="49"/>
      <c r="DYL42" s="49"/>
      <c r="DYM42" s="48"/>
      <c r="DYN42" s="48"/>
      <c r="DYO42" s="5"/>
      <c r="DYP42" s="5"/>
      <c r="DYQ42" s="49"/>
      <c r="DYR42" s="49"/>
      <c r="DYS42" s="49"/>
      <c r="DYT42" s="49"/>
      <c r="DYU42" s="49"/>
      <c r="DYV42" s="49"/>
      <c r="DYW42" s="49"/>
      <c r="DYX42" s="49"/>
      <c r="DYY42" s="49"/>
      <c r="DYZ42" s="49"/>
      <c r="DZA42" s="49"/>
      <c r="DZB42" s="49"/>
      <c r="DZC42" s="48"/>
      <c r="DZD42" s="48"/>
      <c r="DZE42" s="5"/>
      <c r="DZF42" s="5"/>
      <c r="DZG42" s="49"/>
      <c r="DZH42" s="49"/>
      <c r="DZI42" s="49"/>
      <c r="DZJ42" s="49"/>
      <c r="DZK42" s="49"/>
      <c r="DZL42" s="49"/>
      <c r="DZM42" s="49"/>
      <c r="DZN42" s="49"/>
      <c r="DZO42" s="49"/>
      <c r="DZP42" s="49"/>
      <c r="DZQ42" s="49"/>
      <c r="DZR42" s="49"/>
      <c r="DZS42" s="48"/>
      <c r="DZT42" s="48"/>
      <c r="DZU42" s="5"/>
      <c r="DZV42" s="5"/>
      <c r="DZW42" s="49"/>
      <c r="DZX42" s="49"/>
      <c r="DZY42" s="49"/>
      <c r="DZZ42" s="49"/>
      <c r="EAA42" s="49"/>
      <c r="EAB42" s="49"/>
      <c r="EAC42" s="49"/>
      <c r="EAD42" s="49"/>
      <c r="EAE42" s="49"/>
      <c r="EAF42" s="49"/>
      <c r="EAG42" s="49"/>
      <c r="EAH42" s="49"/>
      <c r="EAI42" s="48"/>
      <c r="EAJ42" s="48"/>
      <c r="EAK42" s="5"/>
      <c r="EAL42" s="5"/>
      <c r="EAM42" s="49"/>
      <c r="EAN42" s="49"/>
      <c r="EAO42" s="49"/>
      <c r="EAP42" s="49"/>
      <c r="EAQ42" s="49"/>
      <c r="EAR42" s="49"/>
      <c r="EAS42" s="49"/>
      <c r="EAT42" s="49"/>
      <c r="EAU42" s="49"/>
      <c r="EAV42" s="49"/>
      <c r="EAW42" s="49"/>
      <c r="EAX42" s="49"/>
      <c r="EAY42" s="48"/>
      <c r="EAZ42" s="48"/>
      <c r="EBA42" s="5"/>
      <c r="EBB42" s="5"/>
      <c r="EBC42" s="49"/>
      <c r="EBD42" s="49"/>
      <c r="EBE42" s="49"/>
      <c r="EBF42" s="49"/>
      <c r="EBG42" s="49"/>
      <c r="EBH42" s="49"/>
      <c r="EBI42" s="49"/>
      <c r="EBJ42" s="49"/>
      <c r="EBK42" s="49"/>
      <c r="EBL42" s="49"/>
      <c r="EBM42" s="49"/>
      <c r="EBN42" s="49"/>
      <c r="EBO42" s="48"/>
      <c r="EBP42" s="48"/>
      <c r="EBQ42" s="5"/>
      <c r="EBR42" s="5"/>
      <c r="EBS42" s="49"/>
      <c r="EBT42" s="49"/>
      <c r="EBU42" s="49"/>
      <c r="EBV42" s="49"/>
      <c r="EBW42" s="49"/>
      <c r="EBX42" s="49"/>
      <c r="EBY42" s="49"/>
      <c r="EBZ42" s="49"/>
      <c r="ECA42" s="49"/>
      <c r="ECB42" s="49"/>
      <c r="ECC42" s="49"/>
      <c r="ECD42" s="49"/>
      <c r="ECE42" s="48"/>
      <c r="ECF42" s="48"/>
      <c r="ECG42" s="5"/>
      <c r="ECH42" s="5"/>
      <c r="ECI42" s="49"/>
      <c r="ECJ42" s="49"/>
      <c r="ECK42" s="49"/>
      <c r="ECL42" s="49"/>
      <c r="ECM42" s="49"/>
      <c r="ECN42" s="49"/>
      <c r="ECO42" s="49"/>
      <c r="ECP42" s="49"/>
      <c r="ECQ42" s="49"/>
      <c r="ECR42" s="49"/>
      <c r="ECS42" s="49"/>
      <c r="ECT42" s="49"/>
      <c r="ECU42" s="48"/>
      <c r="ECV42" s="48"/>
      <c r="ECW42" s="5"/>
      <c r="ECX42" s="5"/>
      <c r="ECY42" s="49"/>
      <c r="ECZ42" s="49"/>
      <c r="EDA42" s="49"/>
      <c r="EDB42" s="49"/>
      <c r="EDC42" s="49"/>
      <c r="EDD42" s="49"/>
      <c r="EDE42" s="49"/>
      <c r="EDF42" s="49"/>
      <c r="EDG42" s="49"/>
      <c r="EDH42" s="49"/>
      <c r="EDI42" s="49"/>
      <c r="EDJ42" s="49"/>
      <c r="EDK42" s="48"/>
      <c r="EDL42" s="48"/>
      <c r="EDM42" s="5"/>
      <c r="EDN42" s="5"/>
      <c r="EDO42" s="49"/>
      <c r="EDP42" s="49"/>
      <c r="EDQ42" s="49"/>
      <c r="EDR42" s="49"/>
      <c r="EDS42" s="49"/>
      <c r="EDT42" s="49"/>
      <c r="EDU42" s="49"/>
      <c r="EDV42" s="49"/>
      <c r="EDW42" s="49"/>
      <c r="EDX42" s="49"/>
      <c r="EDY42" s="49"/>
      <c r="EDZ42" s="49"/>
      <c r="EEA42" s="48"/>
      <c r="EEB42" s="48"/>
      <c r="EEC42" s="5"/>
      <c r="EED42" s="5"/>
      <c r="EEE42" s="49"/>
      <c r="EEF42" s="49"/>
      <c r="EEG42" s="49"/>
      <c r="EEH42" s="49"/>
      <c r="EEI42" s="49"/>
      <c r="EEJ42" s="49"/>
      <c r="EEK42" s="49"/>
      <c r="EEL42" s="49"/>
      <c r="EEM42" s="49"/>
      <c r="EEN42" s="49"/>
      <c r="EEO42" s="49"/>
      <c r="EEP42" s="49"/>
      <c r="EEQ42" s="48"/>
      <c r="EER42" s="48"/>
      <c r="EES42" s="5"/>
      <c r="EET42" s="5"/>
      <c r="EEU42" s="49"/>
      <c r="EEV42" s="49"/>
      <c r="EEW42" s="49"/>
      <c r="EEX42" s="49"/>
      <c r="EEY42" s="49"/>
      <c r="EEZ42" s="49"/>
      <c r="EFA42" s="49"/>
      <c r="EFB42" s="49"/>
      <c r="EFC42" s="49"/>
      <c r="EFD42" s="49"/>
      <c r="EFE42" s="49"/>
      <c r="EFF42" s="49"/>
      <c r="EFG42" s="48"/>
      <c r="EFH42" s="48"/>
      <c r="EFI42" s="5"/>
      <c r="EFJ42" s="5"/>
      <c r="EFK42" s="49"/>
      <c r="EFL42" s="49"/>
      <c r="EFM42" s="49"/>
      <c r="EFN42" s="49"/>
      <c r="EFO42" s="49"/>
      <c r="EFP42" s="49"/>
      <c r="EFQ42" s="49"/>
      <c r="EFR42" s="49"/>
      <c r="EFS42" s="49"/>
      <c r="EFT42" s="49"/>
      <c r="EFU42" s="49"/>
      <c r="EFV42" s="49"/>
      <c r="EFW42" s="48"/>
      <c r="EFX42" s="48"/>
      <c r="EFY42" s="5"/>
      <c r="EFZ42" s="5"/>
      <c r="EGA42" s="49"/>
      <c r="EGB42" s="49"/>
      <c r="EGC42" s="49"/>
      <c r="EGD42" s="49"/>
      <c r="EGE42" s="49"/>
      <c r="EGF42" s="49"/>
      <c r="EGG42" s="49"/>
      <c r="EGH42" s="49"/>
      <c r="EGI42" s="49"/>
      <c r="EGJ42" s="49"/>
      <c r="EGK42" s="49"/>
      <c r="EGL42" s="49"/>
      <c r="EGM42" s="48"/>
      <c r="EGN42" s="48"/>
      <c r="EGO42" s="5"/>
      <c r="EGP42" s="5"/>
      <c r="EGQ42" s="49"/>
      <c r="EGR42" s="49"/>
      <c r="EGS42" s="49"/>
      <c r="EGT42" s="49"/>
      <c r="EGU42" s="49"/>
      <c r="EGV42" s="49"/>
      <c r="EGW42" s="49"/>
      <c r="EGX42" s="49"/>
      <c r="EGY42" s="49"/>
      <c r="EGZ42" s="49"/>
      <c r="EHA42" s="49"/>
      <c r="EHB42" s="49"/>
      <c r="EHC42" s="48"/>
      <c r="EHD42" s="48"/>
      <c r="EHE42" s="5"/>
      <c r="EHF42" s="5"/>
      <c r="EHG42" s="49"/>
      <c r="EHH42" s="49"/>
      <c r="EHI42" s="49"/>
      <c r="EHJ42" s="49"/>
      <c r="EHK42" s="49"/>
      <c r="EHL42" s="49"/>
      <c r="EHM42" s="49"/>
      <c r="EHN42" s="49"/>
      <c r="EHO42" s="49"/>
      <c r="EHP42" s="49"/>
      <c r="EHQ42" s="49"/>
      <c r="EHR42" s="49"/>
      <c r="EHS42" s="48"/>
      <c r="EHT42" s="48"/>
      <c r="EHU42" s="5"/>
      <c r="EHV42" s="5"/>
      <c r="EHW42" s="49"/>
      <c r="EHX42" s="49"/>
      <c r="EHY42" s="49"/>
      <c r="EHZ42" s="49"/>
      <c r="EIA42" s="49"/>
      <c r="EIB42" s="49"/>
      <c r="EIC42" s="49"/>
      <c r="EID42" s="49"/>
      <c r="EIE42" s="49"/>
      <c r="EIF42" s="49"/>
      <c r="EIG42" s="49"/>
      <c r="EIH42" s="49"/>
      <c r="EII42" s="48"/>
      <c r="EIJ42" s="48"/>
      <c r="EIK42" s="5"/>
      <c r="EIL42" s="5"/>
      <c r="EIM42" s="49"/>
      <c r="EIN42" s="49"/>
      <c r="EIO42" s="49"/>
      <c r="EIP42" s="49"/>
      <c r="EIQ42" s="49"/>
      <c r="EIR42" s="49"/>
      <c r="EIS42" s="49"/>
      <c r="EIT42" s="49"/>
      <c r="EIU42" s="49"/>
      <c r="EIV42" s="49"/>
      <c r="EIW42" s="49"/>
      <c r="EIX42" s="49"/>
      <c r="EIY42" s="48"/>
      <c r="EIZ42" s="48"/>
      <c r="EJA42" s="5"/>
      <c r="EJB42" s="5"/>
      <c r="EJC42" s="49"/>
      <c r="EJD42" s="49"/>
      <c r="EJE42" s="49"/>
      <c r="EJF42" s="49"/>
      <c r="EJG42" s="49"/>
      <c r="EJH42" s="49"/>
      <c r="EJI42" s="49"/>
      <c r="EJJ42" s="49"/>
      <c r="EJK42" s="49"/>
      <c r="EJL42" s="49"/>
      <c r="EJM42" s="49"/>
      <c r="EJN42" s="49"/>
      <c r="EJO42" s="48"/>
      <c r="EJP42" s="48"/>
      <c r="EJQ42" s="5"/>
      <c r="EJR42" s="5"/>
      <c r="EJS42" s="49"/>
      <c r="EJT42" s="49"/>
      <c r="EJU42" s="49"/>
      <c r="EJV42" s="49"/>
      <c r="EJW42" s="49"/>
      <c r="EJX42" s="49"/>
      <c r="EJY42" s="49"/>
      <c r="EJZ42" s="49"/>
      <c r="EKA42" s="49"/>
      <c r="EKB42" s="49"/>
      <c r="EKC42" s="49"/>
      <c r="EKD42" s="49"/>
      <c r="EKE42" s="48"/>
      <c r="EKF42" s="48"/>
      <c r="EKG42" s="5"/>
      <c r="EKH42" s="5"/>
      <c r="EKI42" s="49"/>
      <c r="EKJ42" s="49"/>
      <c r="EKK42" s="49"/>
      <c r="EKL42" s="49"/>
      <c r="EKM42" s="49"/>
      <c r="EKN42" s="49"/>
      <c r="EKO42" s="49"/>
      <c r="EKP42" s="49"/>
      <c r="EKQ42" s="49"/>
      <c r="EKR42" s="49"/>
      <c r="EKS42" s="49"/>
      <c r="EKT42" s="49"/>
      <c r="EKU42" s="48"/>
      <c r="EKV42" s="48"/>
      <c r="EKW42" s="5"/>
      <c r="EKX42" s="5"/>
      <c r="EKY42" s="49"/>
      <c r="EKZ42" s="49"/>
      <c r="ELA42" s="49"/>
      <c r="ELB42" s="49"/>
      <c r="ELC42" s="49"/>
      <c r="ELD42" s="49"/>
      <c r="ELE42" s="49"/>
      <c r="ELF42" s="49"/>
      <c r="ELG42" s="49"/>
      <c r="ELH42" s="49"/>
      <c r="ELI42" s="49"/>
      <c r="ELJ42" s="49"/>
      <c r="ELK42" s="48"/>
      <c r="ELL42" s="48"/>
      <c r="ELM42" s="5"/>
      <c r="ELN42" s="5"/>
      <c r="ELO42" s="49"/>
      <c r="ELP42" s="49"/>
      <c r="ELQ42" s="49"/>
      <c r="ELR42" s="49"/>
      <c r="ELS42" s="49"/>
      <c r="ELT42" s="49"/>
      <c r="ELU42" s="49"/>
      <c r="ELV42" s="49"/>
      <c r="ELW42" s="49"/>
      <c r="ELX42" s="49"/>
      <c r="ELY42" s="49"/>
      <c r="ELZ42" s="49"/>
      <c r="EMA42" s="48"/>
      <c r="EMB42" s="48"/>
      <c r="EMC42" s="5"/>
      <c r="EMD42" s="5"/>
      <c r="EME42" s="49"/>
      <c r="EMF42" s="49"/>
      <c r="EMG42" s="49"/>
      <c r="EMH42" s="49"/>
      <c r="EMI42" s="49"/>
      <c r="EMJ42" s="49"/>
      <c r="EMK42" s="49"/>
      <c r="EML42" s="49"/>
      <c r="EMM42" s="49"/>
      <c r="EMN42" s="49"/>
      <c r="EMO42" s="49"/>
      <c r="EMP42" s="49"/>
      <c r="EMQ42" s="48"/>
      <c r="EMR42" s="48"/>
      <c r="EMS42" s="5"/>
      <c r="EMT42" s="5"/>
      <c r="EMU42" s="49"/>
      <c r="EMV42" s="49"/>
      <c r="EMW42" s="49"/>
      <c r="EMX42" s="49"/>
      <c r="EMY42" s="49"/>
      <c r="EMZ42" s="49"/>
      <c r="ENA42" s="49"/>
      <c r="ENB42" s="49"/>
      <c r="ENC42" s="49"/>
      <c r="END42" s="49"/>
      <c r="ENE42" s="49"/>
      <c r="ENF42" s="49"/>
      <c r="ENG42" s="48"/>
      <c r="ENH42" s="48"/>
      <c r="ENI42" s="5"/>
      <c r="ENJ42" s="5"/>
      <c r="ENK42" s="49"/>
      <c r="ENL42" s="49"/>
      <c r="ENM42" s="49"/>
      <c r="ENN42" s="49"/>
      <c r="ENO42" s="49"/>
      <c r="ENP42" s="49"/>
      <c r="ENQ42" s="49"/>
      <c r="ENR42" s="49"/>
      <c r="ENS42" s="49"/>
      <c r="ENT42" s="49"/>
      <c r="ENU42" s="49"/>
      <c r="ENV42" s="49"/>
      <c r="ENW42" s="48"/>
      <c r="ENX42" s="48"/>
      <c r="ENY42" s="5"/>
      <c r="ENZ42" s="5"/>
      <c r="EOA42" s="49"/>
      <c r="EOB42" s="49"/>
      <c r="EOC42" s="49"/>
      <c r="EOD42" s="49"/>
      <c r="EOE42" s="49"/>
      <c r="EOF42" s="49"/>
      <c r="EOG42" s="49"/>
      <c r="EOH42" s="49"/>
      <c r="EOI42" s="49"/>
      <c r="EOJ42" s="49"/>
      <c r="EOK42" s="49"/>
      <c r="EOL42" s="49"/>
      <c r="EOM42" s="48"/>
      <c r="EON42" s="48"/>
      <c r="EOO42" s="5"/>
      <c r="EOP42" s="5"/>
      <c r="EOQ42" s="49"/>
      <c r="EOR42" s="49"/>
      <c r="EOS42" s="49"/>
      <c r="EOT42" s="49"/>
      <c r="EOU42" s="49"/>
      <c r="EOV42" s="49"/>
      <c r="EOW42" s="49"/>
      <c r="EOX42" s="49"/>
      <c r="EOY42" s="49"/>
      <c r="EOZ42" s="49"/>
      <c r="EPA42" s="49"/>
      <c r="EPB42" s="49"/>
      <c r="EPC42" s="48"/>
      <c r="EPD42" s="48"/>
      <c r="EPE42" s="5"/>
      <c r="EPF42" s="5"/>
      <c r="EPG42" s="49"/>
      <c r="EPH42" s="49"/>
      <c r="EPI42" s="49"/>
      <c r="EPJ42" s="49"/>
      <c r="EPK42" s="49"/>
      <c r="EPL42" s="49"/>
      <c r="EPM42" s="49"/>
      <c r="EPN42" s="49"/>
      <c r="EPO42" s="49"/>
      <c r="EPP42" s="49"/>
      <c r="EPQ42" s="49"/>
      <c r="EPR42" s="49"/>
      <c r="EPS42" s="48"/>
      <c r="EPT42" s="48"/>
      <c r="EPU42" s="5"/>
      <c r="EPV42" s="5"/>
      <c r="EPW42" s="49"/>
      <c r="EPX42" s="49"/>
      <c r="EPY42" s="49"/>
      <c r="EPZ42" s="49"/>
      <c r="EQA42" s="49"/>
      <c r="EQB42" s="49"/>
      <c r="EQC42" s="49"/>
      <c r="EQD42" s="49"/>
      <c r="EQE42" s="49"/>
      <c r="EQF42" s="49"/>
      <c r="EQG42" s="49"/>
      <c r="EQH42" s="49"/>
      <c r="EQI42" s="48"/>
      <c r="EQJ42" s="48"/>
      <c r="EQK42" s="5"/>
      <c r="EQL42" s="5"/>
      <c r="EQM42" s="49"/>
      <c r="EQN42" s="49"/>
      <c r="EQO42" s="49"/>
      <c r="EQP42" s="49"/>
      <c r="EQQ42" s="49"/>
      <c r="EQR42" s="49"/>
      <c r="EQS42" s="49"/>
      <c r="EQT42" s="49"/>
      <c r="EQU42" s="49"/>
      <c r="EQV42" s="49"/>
      <c r="EQW42" s="49"/>
      <c r="EQX42" s="49"/>
      <c r="EQY42" s="48"/>
      <c r="EQZ42" s="48"/>
      <c r="ERA42" s="5"/>
      <c r="ERB42" s="5"/>
      <c r="ERC42" s="49"/>
      <c r="ERD42" s="49"/>
      <c r="ERE42" s="49"/>
      <c r="ERF42" s="49"/>
      <c r="ERG42" s="49"/>
      <c r="ERH42" s="49"/>
      <c r="ERI42" s="49"/>
      <c r="ERJ42" s="49"/>
      <c r="ERK42" s="49"/>
      <c r="ERL42" s="49"/>
      <c r="ERM42" s="49"/>
      <c r="ERN42" s="49"/>
      <c r="ERO42" s="48"/>
      <c r="ERP42" s="48"/>
      <c r="ERQ42" s="5"/>
      <c r="ERR42" s="5"/>
      <c r="ERS42" s="49"/>
      <c r="ERT42" s="49"/>
      <c r="ERU42" s="49"/>
      <c r="ERV42" s="49"/>
      <c r="ERW42" s="49"/>
      <c r="ERX42" s="49"/>
      <c r="ERY42" s="49"/>
      <c r="ERZ42" s="49"/>
      <c r="ESA42" s="49"/>
      <c r="ESB42" s="49"/>
      <c r="ESC42" s="49"/>
      <c r="ESD42" s="49"/>
      <c r="ESE42" s="48"/>
      <c r="ESF42" s="48"/>
      <c r="ESG42" s="5"/>
      <c r="ESH42" s="5"/>
      <c r="ESI42" s="49"/>
      <c r="ESJ42" s="49"/>
      <c r="ESK42" s="49"/>
      <c r="ESL42" s="49"/>
      <c r="ESM42" s="49"/>
      <c r="ESN42" s="49"/>
      <c r="ESO42" s="49"/>
      <c r="ESP42" s="49"/>
      <c r="ESQ42" s="49"/>
      <c r="ESR42" s="49"/>
      <c r="ESS42" s="49"/>
      <c r="EST42" s="49"/>
      <c r="ESU42" s="48"/>
      <c r="ESV42" s="48"/>
      <c r="ESW42" s="5"/>
      <c r="ESX42" s="5"/>
      <c r="ESY42" s="49"/>
      <c r="ESZ42" s="49"/>
      <c r="ETA42" s="49"/>
      <c r="ETB42" s="49"/>
      <c r="ETC42" s="49"/>
      <c r="ETD42" s="49"/>
      <c r="ETE42" s="49"/>
      <c r="ETF42" s="49"/>
      <c r="ETG42" s="49"/>
      <c r="ETH42" s="49"/>
      <c r="ETI42" s="49"/>
      <c r="ETJ42" s="49"/>
      <c r="ETK42" s="48"/>
      <c r="ETL42" s="48"/>
      <c r="ETM42" s="5"/>
      <c r="ETN42" s="5"/>
      <c r="ETO42" s="49"/>
      <c r="ETP42" s="49"/>
      <c r="ETQ42" s="49"/>
      <c r="ETR42" s="49"/>
      <c r="ETS42" s="49"/>
      <c r="ETT42" s="49"/>
      <c r="ETU42" s="49"/>
      <c r="ETV42" s="49"/>
      <c r="ETW42" s="49"/>
      <c r="ETX42" s="49"/>
      <c r="ETY42" s="49"/>
      <c r="ETZ42" s="49"/>
      <c r="EUA42" s="48"/>
      <c r="EUB42" s="48"/>
      <c r="EUC42" s="5"/>
      <c r="EUD42" s="5"/>
      <c r="EUE42" s="49"/>
      <c r="EUF42" s="49"/>
      <c r="EUG42" s="49"/>
      <c r="EUH42" s="49"/>
      <c r="EUI42" s="49"/>
      <c r="EUJ42" s="49"/>
      <c r="EUK42" s="49"/>
      <c r="EUL42" s="49"/>
      <c r="EUM42" s="49"/>
      <c r="EUN42" s="49"/>
      <c r="EUO42" s="49"/>
      <c r="EUP42" s="49"/>
      <c r="EUQ42" s="48"/>
      <c r="EUR42" s="48"/>
      <c r="EUS42" s="5"/>
      <c r="EUT42" s="5"/>
      <c r="EUU42" s="49"/>
      <c r="EUV42" s="49"/>
      <c r="EUW42" s="49"/>
      <c r="EUX42" s="49"/>
      <c r="EUY42" s="49"/>
      <c r="EUZ42" s="49"/>
      <c r="EVA42" s="49"/>
      <c r="EVB42" s="49"/>
      <c r="EVC42" s="49"/>
      <c r="EVD42" s="49"/>
      <c r="EVE42" s="49"/>
      <c r="EVF42" s="49"/>
      <c r="EVG42" s="48"/>
      <c r="EVH42" s="48"/>
      <c r="EVI42" s="5"/>
      <c r="EVJ42" s="5"/>
      <c r="EVK42" s="49"/>
      <c r="EVL42" s="49"/>
      <c r="EVM42" s="49"/>
      <c r="EVN42" s="49"/>
      <c r="EVO42" s="49"/>
      <c r="EVP42" s="49"/>
      <c r="EVQ42" s="49"/>
      <c r="EVR42" s="49"/>
      <c r="EVS42" s="49"/>
      <c r="EVT42" s="49"/>
      <c r="EVU42" s="49"/>
      <c r="EVV42" s="49"/>
      <c r="EVW42" s="48"/>
      <c r="EVX42" s="48"/>
      <c r="EVY42" s="5"/>
      <c r="EVZ42" s="5"/>
      <c r="EWA42" s="49"/>
      <c r="EWB42" s="49"/>
      <c r="EWC42" s="49"/>
      <c r="EWD42" s="49"/>
      <c r="EWE42" s="49"/>
      <c r="EWF42" s="49"/>
      <c r="EWG42" s="49"/>
      <c r="EWH42" s="49"/>
      <c r="EWI42" s="49"/>
      <c r="EWJ42" s="49"/>
      <c r="EWK42" s="49"/>
      <c r="EWL42" s="49"/>
      <c r="EWM42" s="48"/>
      <c r="EWN42" s="48"/>
      <c r="EWO42" s="5"/>
      <c r="EWP42" s="5"/>
      <c r="EWQ42" s="49"/>
      <c r="EWR42" s="49"/>
      <c r="EWS42" s="49"/>
      <c r="EWT42" s="49"/>
      <c r="EWU42" s="49"/>
      <c r="EWV42" s="49"/>
      <c r="EWW42" s="49"/>
      <c r="EWX42" s="49"/>
      <c r="EWY42" s="49"/>
      <c r="EWZ42" s="49"/>
      <c r="EXA42" s="49"/>
      <c r="EXB42" s="49"/>
      <c r="EXC42" s="48"/>
      <c r="EXD42" s="48"/>
      <c r="EXE42" s="5"/>
      <c r="EXF42" s="5"/>
      <c r="EXG42" s="49"/>
      <c r="EXH42" s="49"/>
      <c r="EXI42" s="49"/>
      <c r="EXJ42" s="49"/>
      <c r="EXK42" s="49"/>
      <c r="EXL42" s="49"/>
      <c r="EXM42" s="49"/>
      <c r="EXN42" s="49"/>
      <c r="EXO42" s="49"/>
      <c r="EXP42" s="49"/>
      <c r="EXQ42" s="49"/>
      <c r="EXR42" s="49"/>
      <c r="EXS42" s="48"/>
      <c r="EXT42" s="48"/>
      <c r="EXU42" s="5"/>
      <c r="EXV42" s="5"/>
      <c r="EXW42" s="49"/>
      <c r="EXX42" s="49"/>
      <c r="EXY42" s="49"/>
      <c r="EXZ42" s="49"/>
      <c r="EYA42" s="49"/>
      <c r="EYB42" s="49"/>
      <c r="EYC42" s="49"/>
      <c r="EYD42" s="49"/>
      <c r="EYE42" s="49"/>
      <c r="EYF42" s="49"/>
      <c r="EYG42" s="49"/>
      <c r="EYH42" s="49"/>
      <c r="EYI42" s="48"/>
      <c r="EYJ42" s="48"/>
      <c r="EYK42" s="5"/>
      <c r="EYL42" s="5"/>
      <c r="EYM42" s="49"/>
      <c r="EYN42" s="49"/>
      <c r="EYO42" s="49"/>
      <c r="EYP42" s="49"/>
      <c r="EYQ42" s="49"/>
      <c r="EYR42" s="49"/>
      <c r="EYS42" s="49"/>
      <c r="EYT42" s="49"/>
      <c r="EYU42" s="49"/>
      <c r="EYV42" s="49"/>
      <c r="EYW42" s="49"/>
      <c r="EYX42" s="49"/>
      <c r="EYY42" s="48"/>
      <c r="EYZ42" s="48"/>
      <c r="EZA42" s="5"/>
      <c r="EZB42" s="5"/>
      <c r="EZC42" s="49"/>
      <c r="EZD42" s="49"/>
      <c r="EZE42" s="49"/>
      <c r="EZF42" s="49"/>
      <c r="EZG42" s="49"/>
      <c r="EZH42" s="49"/>
      <c r="EZI42" s="49"/>
      <c r="EZJ42" s="49"/>
      <c r="EZK42" s="49"/>
      <c r="EZL42" s="49"/>
      <c r="EZM42" s="49"/>
      <c r="EZN42" s="49"/>
      <c r="EZO42" s="48"/>
      <c r="EZP42" s="48"/>
      <c r="EZQ42" s="5"/>
      <c r="EZR42" s="5"/>
      <c r="EZS42" s="49"/>
      <c r="EZT42" s="49"/>
      <c r="EZU42" s="49"/>
      <c r="EZV42" s="49"/>
      <c r="EZW42" s="49"/>
      <c r="EZX42" s="49"/>
      <c r="EZY42" s="49"/>
      <c r="EZZ42" s="49"/>
      <c r="FAA42" s="49"/>
      <c r="FAB42" s="49"/>
      <c r="FAC42" s="49"/>
      <c r="FAD42" s="49"/>
      <c r="FAE42" s="48"/>
      <c r="FAF42" s="48"/>
      <c r="FAG42" s="5"/>
      <c r="FAH42" s="5"/>
      <c r="FAI42" s="49"/>
      <c r="FAJ42" s="49"/>
      <c r="FAK42" s="49"/>
      <c r="FAL42" s="49"/>
      <c r="FAM42" s="49"/>
      <c r="FAN42" s="49"/>
      <c r="FAO42" s="49"/>
      <c r="FAP42" s="49"/>
      <c r="FAQ42" s="49"/>
      <c r="FAR42" s="49"/>
      <c r="FAS42" s="49"/>
      <c r="FAT42" s="49"/>
      <c r="FAU42" s="48"/>
      <c r="FAV42" s="48"/>
      <c r="FAW42" s="5"/>
      <c r="FAX42" s="5"/>
      <c r="FAY42" s="49"/>
      <c r="FAZ42" s="49"/>
      <c r="FBA42" s="49"/>
      <c r="FBB42" s="49"/>
      <c r="FBC42" s="49"/>
      <c r="FBD42" s="49"/>
      <c r="FBE42" s="49"/>
      <c r="FBF42" s="49"/>
      <c r="FBG42" s="49"/>
      <c r="FBH42" s="49"/>
      <c r="FBI42" s="49"/>
      <c r="FBJ42" s="49"/>
      <c r="FBK42" s="48"/>
      <c r="FBL42" s="48"/>
      <c r="FBM42" s="5"/>
      <c r="FBN42" s="5"/>
      <c r="FBO42" s="49"/>
      <c r="FBP42" s="49"/>
      <c r="FBQ42" s="49"/>
      <c r="FBR42" s="49"/>
      <c r="FBS42" s="49"/>
      <c r="FBT42" s="49"/>
      <c r="FBU42" s="49"/>
      <c r="FBV42" s="49"/>
      <c r="FBW42" s="49"/>
      <c r="FBX42" s="49"/>
      <c r="FBY42" s="49"/>
      <c r="FBZ42" s="49"/>
      <c r="FCA42" s="48"/>
      <c r="FCB42" s="48"/>
      <c r="FCC42" s="5"/>
      <c r="FCD42" s="5"/>
      <c r="FCE42" s="49"/>
      <c r="FCF42" s="49"/>
      <c r="FCG42" s="49"/>
      <c r="FCH42" s="49"/>
      <c r="FCI42" s="49"/>
      <c r="FCJ42" s="49"/>
      <c r="FCK42" s="49"/>
      <c r="FCL42" s="49"/>
      <c r="FCM42" s="49"/>
      <c r="FCN42" s="49"/>
      <c r="FCO42" s="49"/>
      <c r="FCP42" s="49"/>
      <c r="FCQ42" s="48"/>
      <c r="FCR42" s="48"/>
      <c r="FCS42" s="5"/>
      <c r="FCT42" s="5"/>
      <c r="FCU42" s="49"/>
      <c r="FCV42" s="49"/>
      <c r="FCW42" s="49"/>
      <c r="FCX42" s="49"/>
      <c r="FCY42" s="49"/>
      <c r="FCZ42" s="49"/>
      <c r="FDA42" s="49"/>
      <c r="FDB42" s="49"/>
      <c r="FDC42" s="49"/>
      <c r="FDD42" s="49"/>
      <c r="FDE42" s="49"/>
      <c r="FDF42" s="49"/>
      <c r="FDG42" s="48"/>
      <c r="FDH42" s="48"/>
      <c r="FDI42" s="5"/>
      <c r="FDJ42" s="5"/>
      <c r="FDK42" s="49"/>
      <c r="FDL42" s="49"/>
      <c r="FDM42" s="49"/>
      <c r="FDN42" s="49"/>
      <c r="FDO42" s="49"/>
      <c r="FDP42" s="49"/>
      <c r="FDQ42" s="49"/>
      <c r="FDR42" s="49"/>
      <c r="FDS42" s="49"/>
      <c r="FDT42" s="49"/>
      <c r="FDU42" s="49"/>
      <c r="FDV42" s="49"/>
      <c r="FDW42" s="48"/>
      <c r="FDX42" s="48"/>
      <c r="FDY42" s="5"/>
      <c r="FDZ42" s="5"/>
      <c r="FEA42" s="49"/>
      <c r="FEB42" s="49"/>
      <c r="FEC42" s="49"/>
      <c r="FED42" s="49"/>
      <c r="FEE42" s="49"/>
      <c r="FEF42" s="49"/>
      <c r="FEG42" s="49"/>
      <c r="FEH42" s="49"/>
      <c r="FEI42" s="49"/>
      <c r="FEJ42" s="49"/>
      <c r="FEK42" s="49"/>
      <c r="FEL42" s="49"/>
      <c r="FEM42" s="48"/>
      <c r="FEN42" s="48"/>
      <c r="FEO42" s="5"/>
      <c r="FEP42" s="5"/>
      <c r="FEQ42" s="49"/>
      <c r="FER42" s="49"/>
      <c r="FES42" s="49"/>
      <c r="FET42" s="49"/>
      <c r="FEU42" s="49"/>
      <c r="FEV42" s="49"/>
      <c r="FEW42" s="49"/>
      <c r="FEX42" s="49"/>
      <c r="FEY42" s="49"/>
      <c r="FEZ42" s="49"/>
      <c r="FFA42" s="49"/>
      <c r="FFB42" s="49"/>
      <c r="FFC42" s="48"/>
      <c r="FFD42" s="48"/>
      <c r="FFE42" s="5"/>
      <c r="FFF42" s="5"/>
      <c r="FFG42" s="49"/>
      <c r="FFH42" s="49"/>
      <c r="FFI42" s="49"/>
      <c r="FFJ42" s="49"/>
      <c r="FFK42" s="49"/>
      <c r="FFL42" s="49"/>
      <c r="FFM42" s="49"/>
      <c r="FFN42" s="49"/>
      <c r="FFO42" s="49"/>
      <c r="FFP42" s="49"/>
      <c r="FFQ42" s="49"/>
      <c r="FFR42" s="49"/>
      <c r="FFS42" s="48"/>
      <c r="FFT42" s="48"/>
      <c r="FFU42" s="5"/>
      <c r="FFV42" s="5"/>
      <c r="FFW42" s="49"/>
      <c r="FFX42" s="49"/>
      <c r="FFY42" s="49"/>
      <c r="FFZ42" s="49"/>
      <c r="FGA42" s="49"/>
      <c r="FGB42" s="49"/>
      <c r="FGC42" s="49"/>
      <c r="FGD42" s="49"/>
      <c r="FGE42" s="49"/>
      <c r="FGF42" s="49"/>
      <c r="FGG42" s="49"/>
      <c r="FGH42" s="49"/>
      <c r="FGI42" s="48"/>
      <c r="FGJ42" s="48"/>
      <c r="FGK42" s="5"/>
      <c r="FGL42" s="5"/>
      <c r="FGM42" s="49"/>
      <c r="FGN42" s="49"/>
      <c r="FGO42" s="49"/>
      <c r="FGP42" s="49"/>
      <c r="FGQ42" s="49"/>
      <c r="FGR42" s="49"/>
      <c r="FGS42" s="49"/>
      <c r="FGT42" s="49"/>
      <c r="FGU42" s="49"/>
      <c r="FGV42" s="49"/>
      <c r="FGW42" s="49"/>
      <c r="FGX42" s="49"/>
      <c r="FGY42" s="48"/>
      <c r="FGZ42" s="48"/>
      <c r="FHA42" s="5"/>
      <c r="FHB42" s="5"/>
      <c r="FHC42" s="49"/>
      <c r="FHD42" s="49"/>
      <c r="FHE42" s="49"/>
      <c r="FHF42" s="49"/>
      <c r="FHG42" s="49"/>
      <c r="FHH42" s="49"/>
      <c r="FHI42" s="49"/>
      <c r="FHJ42" s="49"/>
      <c r="FHK42" s="49"/>
      <c r="FHL42" s="49"/>
      <c r="FHM42" s="49"/>
      <c r="FHN42" s="49"/>
      <c r="FHO42" s="48"/>
      <c r="FHP42" s="48"/>
      <c r="FHQ42" s="5"/>
      <c r="FHR42" s="5"/>
      <c r="FHS42" s="49"/>
      <c r="FHT42" s="49"/>
      <c r="FHU42" s="49"/>
      <c r="FHV42" s="49"/>
      <c r="FHW42" s="49"/>
      <c r="FHX42" s="49"/>
      <c r="FHY42" s="49"/>
      <c r="FHZ42" s="49"/>
      <c r="FIA42" s="49"/>
      <c r="FIB42" s="49"/>
      <c r="FIC42" s="49"/>
      <c r="FID42" s="49"/>
      <c r="FIE42" s="48"/>
      <c r="FIF42" s="48"/>
      <c r="FIG42" s="5"/>
      <c r="FIH42" s="5"/>
      <c r="FII42" s="49"/>
      <c r="FIJ42" s="49"/>
      <c r="FIK42" s="49"/>
      <c r="FIL42" s="49"/>
      <c r="FIM42" s="49"/>
      <c r="FIN42" s="49"/>
      <c r="FIO42" s="49"/>
      <c r="FIP42" s="49"/>
      <c r="FIQ42" s="49"/>
      <c r="FIR42" s="49"/>
      <c r="FIS42" s="49"/>
      <c r="FIT42" s="49"/>
      <c r="FIU42" s="48"/>
      <c r="FIV42" s="48"/>
      <c r="FIW42" s="5"/>
      <c r="FIX42" s="5"/>
      <c r="FIY42" s="49"/>
      <c r="FIZ42" s="49"/>
      <c r="FJA42" s="49"/>
      <c r="FJB42" s="49"/>
      <c r="FJC42" s="49"/>
      <c r="FJD42" s="49"/>
      <c r="FJE42" s="49"/>
      <c r="FJF42" s="49"/>
      <c r="FJG42" s="49"/>
      <c r="FJH42" s="49"/>
      <c r="FJI42" s="49"/>
      <c r="FJJ42" s="49"/>
      <c r="FJK42" s="48"/>
      <c r="FJL42" s="48"/>
      <c r="FJM42" s="5"/>
      <c r="FJN42" s="5"/>
      <c r="FJO42" s="49"/>
      <c r="FJP42" s="49"/>
      <c r="FJQ42" s="49"/>
      <c r="FJR42" s="49"/>
      <c r="FJS42" s="49"/>
      <c r="FJT42" s="49"/>
      <c r="FJU42" s="49"/>
      <c r="FJV42" s="49"/>
      <c r="FJW42" s="49"/>
      <c r="FJX42" s="49"/>
      <c r="FJY42" s="49"/>
      <c r="FJZ42" s="49"/>
      <c r="FKA42" s="48"/>
      <c r="FKB42" s="48"/>
      <c r="FKC42" s="5"/>
      <c r="FKD42" s="5"/>
      <c r="FKE42" s="49"/>
      <c r="FKF42" s="49"/>
      <c r="FKG42" s="49"/>
      <c r="FKH42" s="49"/>
      <c r="FKI42" s="49"/>
      <c r="FKJ42" s="49"/>
      <c r="FKK42" s="49"/>
      <c r="FKL42" s="49"/>
      <c r="FKM42" s="49"/>
      <c r="FKN42" s="49"/>
      <c r="FKO42" s="49"/>
      <c r="FKP42" s="49"/>
      <c r="FKQ42" s="48"/>
      <c r="FKR42" s="48"/>
      <c r="FKS42" s="5"/>
      <c r="FKT42" s="5"/>
      <c r="FKU42" s="49"/>
      <c r="FKV42" s="49"/>
      <c r="FKW42" s="49"/>
      <c r="FKX42" s="49"/>
      <c r="FKY42" s="49"/>
      <c r="FKZ42" s="49"/>
      <c r="FLA42" s="49"/>
      <c r="FLB42" s="49"/>
      <c r="FLC42" s="49"/>
      <c r="FLD42" s="49"/>
      <c r="FLE42" s="49"/>
      <c r="FLF42" s="49"/>
      <c r="FLG42" s="48"/>
      <c r="FLH42" s="48"/>
      <c r="FLI42" s="5"/>
      <c r="FLJ42" s="5"/>
      <c r="FLK42" s="49"/>
      <c r="FLL42" s="49"/>
      <c r="FLM42" s="49"/>
      <c r="FLN42" s="49"/>
      <c r="FLO42" s="49"/>
      <c r="FLP42" s="49"/>
      <c r="FLQ42" s="49"/>
      <c r="FLR42" s="49"/>
      <c r="FLS42" s="49"/>
      <c r="FLT42" s="49"/>
      <c r="FLU42" s="49"/>
      <c r="FLV42" s="49"/>
      <c r="FLW42" s="48"/>
      <c r="FLX42" s="48"/>
      <c r="FLY42" s="5"/>
      <c r="FLZ42" s="5"/>
      <c r="FMA42" s="49"/>
      <c r="FMB42" s="49"/>
      <c r="FMC42" s="49"/>
      <c r="FMD42" s="49"/>
      <c r="FME42" s="49"/>
      <c r="FMF42" s="49"/>
      <c r="FMG42" s="49"/>
      <c r="FMH42" s="49"/>
      <c r="FMI42" s="49"/>
      <c r="FMJ42" s="49"/>
      <c r="FMK42" s="49"/>
      <c r="FML42" s="49"/>
      <c r="FMM42" s="48"/>
      <c r="FMN42" s="48"/>
      <c r="FMO42" s="5"/>
      <c r="FMP42" s="5"/>
      <c r="FMQ42" s="49"/>
      <c r="FMR42" s="49"/>
      <c r="FMS42" s="49"/>
      <c r="FMT42" s="49"/>
      <c r="FMU42" s="49"/>
      <c r="FMV42" s="49"/>
      <c r="FMW42" s="49"/>
      <c r="FMX42" s="49"/>
      <c r="FMY42" s="49"/>
      <c r="FMZ42" s="49"/>
      <c r="FNA42" s="49"/>
      <c r="FNB42" s="49"/>
      <c r="FNC42" s="48"/>
      <c r="FND42" s="48"/>
      <c r="FNE42" s="5"/>
      <c r="FNF42" s="5"/>
      <c r="FNG42" s="49"/>
      <c r="FNH42" s="49"/>
      <c r="FNI42" s="49"/>
      <c r="FNJ42" s="49"/>
      <c r="FNK42" s="49"/>
      <c r="FNL42" s="49"/>
      <c r="FNM42" s="49"/>
      <c r="FNN42" s="49"/>
      <c r="FNO42" s="49"/>
      <c r="FNP42" s="49"/>
      <c r="FNQ42" s="49"/>
      <c r="FNR42" s="49"/>
      <c r="FNS42" s="48"/>
      <c r="FNT42" s="48"/>
      <c r="FNU42" s="5"/>
      <c r="FNV42" s="5"/>
      <c r="FNW42" s="49"/>
      <c r="FNX42" s="49"/>
      <c r="FNY42" s="49"/>
      <c r="FNZ42" s="49"/>
      <c r="FOA42" s="49"/>
      <c r="FOB42" s="49"/>
      <c r="FOC42" s="49"/>
      <c r="FOD42" s="49"/>
      <c r="FOE42" s="49"/>
      <c r="FOF42" s="49"/>
      <c r="FOG42" s="49"/>
      <c r="FOH42" s="49"/>
      <c r="FOI42" s="48"/>
      <c r="FOJ42" s="48"/>
      <c r="FOK42" s="5"/>
      <c r="FOL42" s="5"/>
      <c r="FOM42" s="49"/>
      <c r="FON42" s="49"/>
      <c r="FOO42" s="49"/>
      <c r="FOP42" s="49"/>
      <c r="FOQ42" s="49"/>
      <c r="FOR42" s="49"/>
      <c r="FOS42" s="49"/>
      <c r="FOT42" s="49"/>
      <c r="FOU42" s="49"/>
      <c r="FOV42" s="49"/>
      <c r="FOW42" s="49"/>
      <c r="FOX42" s="49"/>
      <c r="FOY42" s="48"/>
      <c r="FOZ42" s="48"/>
      <c r="FPA42" s="5"/>
      <c r="FPB42" s="5"/>
      <c r="FPC42" s="49"/>
      <c r="FPD42" s="49"/>
      <c r="FPE42" s="49"/>
      <c r="FPF42" s="49"/>
      <c r="FPG42" s="49"/>
      <c r="FPH42" s="49"/>
      <c r="FPI42" s="49"/>
      <c r="FPJ42" s="49"/>
      <c r="FPK42" s="49"/>
      <c r="FPL42" s="49"/>
      <c r="FPM42" s="49"/>
      <c r="FPN42" s="49"/>
      <c r="FPO42" s="48"/>
      <c r="FPP42" s="48"/>
      <c r="FPQ42" s="5"/>
      <c r="FPR42" s="5"/>
      <c r="FPS42" s="49"/>
      <c r="FPT42" s="49"/>
      <c r="FPU42" s="49"/>
      <c r="FPV42" s="49"/>
      <c r="FPW42" s="49"/>
      <c r="FPX42" s="49"/>
      <c r="FPY42" s="49"/>
      <c r="FPZ42" s="49"/>
      <c r="FQA42" s="49"/>
      <c r="FQB42" s="49"/>
      <c r="FQC42" s="49"/>
      <c r="FQD42" s="49"/>
      <c r="FQE42" s="48"/>
      <c r="FQF42" s="48"/>
      <c r="FQG42" s="5"/>
      <c r="FQH42" s="5"/>
      <c r="FQI42" s="49"/>
      <c r="FQJ42" s="49"/>
      <c r="FQK42" s="49"/>
      <c r="FQL42" s="49"/>
      <c r="FQM42" s="49"/>
      <c r="FQN42" s="49"/>
      <c r="FQO42" s="49"/>
      <c r="FQP42" s="49"/>
      <c r="FQQ42" s="49"/>
      <c r="FQR42" s="49"/>
      <c r="FQS42" s="49"/>
      <c r="FQT42" s="49"/>
      <c r="FQU42" s="48"/>
      <c r="FQV42" s="48"/>
      <c r="FQW42" s="5"/>
      <c r="FQX42" s="5"/>
      <c r="FQY42" s="49"/>
      <c r="FQZ42" s="49"/>
      <c r="FRA42" s="49"/>
      <c r="FRB42" s="49"/>
      <c r="FRC42" s="49"/>
      <c r="FRD42" s="49"/>
      <c r="FRE42" s="49"/>
      <c r="FRF42" s="49"/>
      <c r="FRG42" s="49"/>
      <c r="FRH42" s="49"/>
      <c r="FRI42" s="49"/>
      <c r="FRJ42" s="49"/>
      <c r="FRK42" s="48"/>
      <c r="FRL42" s="48"/>
      <c r="FRM42" s="5"/>
      <c r="FRN42" s="5"/>
      <c r="FRO42" s="49"/>
      <c r="FRP42" s="49"/>
      <c r="FRQ42" s="49"/>
      <c r="FRR42" s="49"/>
      <c r="FRS42" s="49"/>
      <c r="FRT42" s="49"/>
      <c r="FRU42" s="49"/>
      <c r="FRV42" s="49"/>
      <c r="FRW42" s="49"/>
      <c r="FRX42" s="49"/>
      <c r="FRY42" s="49"/>
      <c r="FRZ42" s="49"/>
      <c r="FSA42" s="48"/>
      <c r="FSB42" s="48"/>
      <c r="FSC42" s="5"/>
      <c r="FSD42" s="5"/>
      <c r="FSE42" s="49"/>
      <c r="FSF42" s="49"/>
      <c r="FSG42" s="49"/>
      <c r="FSH42" s="49"/>
      <c r="FSI42" s="49"/>
      <c r="FSJ42" s="49"/>
      <c r="FSK42" s="49"/>
      <c r="FSL42" s="49"/>
      <c r="FSM42" s="49"/>
      <c r="FSN42" s="49"/>
      <c r="FSO42" s="49"/>
      <c r="FSP42" s="49"/>
      <c r="FSQ42" s="48"/>
      <c r="FSR42" s="48"/>
      <c r="FSS42" s="5"/>
      <c r="FST42" s="5"/>
      <c r="FSU42" s="49"/>
      <c r="FSV42" s="49"/>
      <c r="FSW42" s="49"/>
      <c r="FSX42" s="49"/>
      <c r="FSY42" s="49"/>
      <c r="FSZ42" s="49"/>
      <c r="FTA42" s="49"/>
      <c r="FTB42" s="49"/>
      <c r="FTC42" s="49"/>
      <c r="FTD42" s="49"/>
      <c r="FTE42" s="49"/>
      <c r="FTF42" s="49"/>
      <c r="FTG42" s="48"/>
      <c r="FTH42" s="48"/>
      <c r="FTI42" s="5"/>
      <c r="FTJ42" s="5"/>
      <c r="FTK42" s="49"/>
      <c r="FTL42" s="49"/>
      <c r="FTM42" s="49"/>
      <c r="FTN42" s="49"/>
      <c r="FTO42" s="49"/>
      <c r="FTP42" s="49"/>
      <c r="FTQ42" s="49"/>
      <c r="FTR42" s="49"/>
      <c r="FTS42" s="49"/>
      <c r="FTT42" s="49"/>
      <c r="FTU42" s="49"/>
      <c r="FTV42" s="49"/>
      <c r="FTW42" s="48"/>
      <c r="FTX42" s="48"/>
      <c r="FTY42" s="5"/>
      <c r="FTZ42" s="5"/>
      <c r="FUA42" s="49"/>
      <c r="FUB42" s="49"/>
      <c r="FUC42" s="49"/>
      <c r="FUD42" s="49"/>
      <c r="FUE42" s="49"/>
      <c r="FUF42" s="49"/>
      <c r="FUG42" s="49"/>
      <c r="FUH42" s="49"/>
      <c r="FUI42" s="49"/>
      <c r="FUJ42" s="49"/>
      <c r="FUK42" s="49"/>
      <c r="FUL42" s="49"/>
      <c r="FUM42" s="48"/>
      <c r="FUN42" s="48"/>
      <c r="FUO42" s="5"/>
      <c r="FUP42" s="5"/>
      <c r="FUQ42" s="49"/>
      <c r="FUR42" s="49"/>
      <c r="FUS42" s="49"/>
      <c r="FUT42" s="49"/>
      <c r="FUU42" s="49"/>
      <c r="FUV42" s="49"/>
      <c r="FUW42" s="49"/>
      <c r="FUX42" s="49"/>
      <c r="FUY42" s="49"/>
      <c r="FUZ42" s="49"/>
      <c r="FVA42" s="49"/>
      <c r="FVB42" s="49"/>
      <c r="FVC42" s="48"/>
      <c r="FVD42" s="48"/>
      <c r="FVE42" s="5"/>
      <c r="FVF42" s="5"/>
      <c r="FVG42" s="49"/>
      <c r="FVH42" s="49"/>
      <c r="FVI42" s="49"/>
      <c r="FVJ42" s="49"/>
      <c r="FVK42" s="49"/>
      <c r="FVL42" s="49"/>
      <c r="FVM42" s="49"/>
      <c r="FVN42" s="49"/>
      <c r="FVO42" s="49"/>
      <c r="FVP42" s="49"/>
      <c r="FVQ42" s="49"/>
      <c r="FVR42" s="49"/>
      <c r="FVS42" s="48"/>
      <c r="FVT42" s="48"/>
      <c r="FVU42" s="5"/>
      <c r="FVV42" s="5"/>
      <c r="FVW42" s="49"/>
      <c r="FVX42" s="49"/>
      <c r="FVY42" s="49"/>
      <c r="FVZ42" s="49"/>
      <c r="FWA42" s="49"/>
      <c r="FWB42" s="49"/>
      <c r="FWC42" s="49"/>
      <c r="FWD42" s="49"/>
      <c r="FWE42" s="49"/>
      <c r="FWF42" s="49"/>
      <c r="FWG42" s="49"/>
      <c r="FWH42" s="49"/>
      <c r="FWI42" s="48"/>
      <c r="FWJ42" s="48"/>
      <c r="FWK42" s="5"/>
      <c r="FWL42" s="5"/>
      <c r="FWM42" s="49"/>
      <c r="FWN42" s="49"/>
      <c r="FWO42" s="49"/>
      <c r="FWP42" s="49"/>
      <c r="FWQ42" s="49"/>
      <c r="FWR42" s="49"/>
      <c r="FWS42" s="49"/>
      <c r="FWT42" s="49"/>
      <c r="FWU42" s="49"/>
      <c r="FWV42" s="49"/>
      <c r="FWW42" s="49"/>
      <c r="FWX42" s="49"/>
      <c r="FWY42" s="48"/>
      <c r="FWZ42" s="48"/>
      <c r="FXA42" s="5"/>
      <c r="FXB42" s="5"/>
      <c r="FXC42" s="49"/>
      <c r="FXD42" s="49"/>
      <c r="FXE42" s="49"/>
      <c r="FXF42" s="49"/>
      <c r="FXG42" s="49"/>
      <c r="FXH42" s="49"/>
      <c r="FXI42" s="49"/>
      <c r="FXJ42" s="49"/>
      <c r="FXK42" s="49"/>
      <c r="FXL42" s="49"/>
      <c r="FXM42" s="49"/>
      <c r="FXN42" s="49"/>
      <c r="FXO42" s="48"/>
      <c r="FXP42" s="48"/>
      <c r="FXQ42" s="5"/>
      <c r="FXR42" s="5"/>
      <c r="FXS42" s="49"/>
      <c r="FXT42" s="49"/>
      <c r="FXU42" s="49"/>
      <c r="FXV42" s="49"/>
      <c r="FXW42" s="49"/>
      <c r="FXX42" s="49"/>
      <c r="FXY42" s="49"/>
      <c r="FXZ42" s="49"/>
      <c r="FYA42" s="49"/>
      <c r="FYB42" s="49"/>
      <c r="FYC42" s="49"/>
      <c r="FYD42" s="49"/>
      <c r="FYE42" s="48"/>
      <c r="FYF42" s="48"/>
      <c r="FYG42" s="5"/>
      <c r="FYH42" s="5"/>
      <c r="FYI42" s="49"/>
      <c r="FYJ42" s="49"/>
      <c r="FYK42" s="49"/>
      <c r="FYL42" s="49"/>
      <c r="FYM42" s="49"/>
      <c r="FYN42" s="49"/>
      <c r="FYO42" s="49"/>
      <c r="FYP42" s="49"/>
      <c r="FYQ42" s="49"/>
      <c r="FYR42" s="49"/>
      <c r="FYS42" s="49"/>
      <c r="FYT42" s="49"/>
      <c r="FYU42" s="48"/>
      <c r="FYV42" s="48"/>
      <c r="FYW42" s="5"/>
      <c r="FYX42" s="5"/>
      <c r="FYY42" s="49"/>
      <c r="FYZ42" s="49"/>
      <c r="FZA42" s="49"/>
      <c r="FZB42" s="49"/>
      <c r="FZC42" s="49"/>
      <c r="FZD42" s="49"/>
      <c r="FZE42" s="49"/>
      <c r="FZF42" s="49"/>
      <c r="FZG42" s="49"/>
      <c r="FZH42" s="49"/>
      <c r="FZI42" s="49"/>
      <c r="FZJ42" s="49"/>
      <c r="FZK42" s="48"/>
      <c r="FZL42" s="48"/>
      <c r="FZM42" s="5"/>
      <c r="FZN42" s="5"/>
      <c r="FZO42" s="49"/>
      <c r="FZP42" s="49"/>
      <c r="FZQ42" s="49"/>
      <c r="FZR42" s="49"/>
      <c r="FZS42" s="49"/>
      <c r="FZT42" s="49"/>
      <c r="FZU42" s="49"/>
      <c r="FZV42" s="49"/>
      <c r="FZW42" s="49"/>
      <c r="FZX42" s="49"/>
      <c r="FZY42" s="49"/>
      <c r="FZZ42" s="49"/>
      <c r="GAA42" s="48"/>
      <c r="GAB42" s="48"/>
      <c r="GAC42" s="5"/>
      <c r="GAD42" s="5"/>
      <c r="GAE42" s="49"/>
      <c r="GAF42" s="49"/>
      <c r="GAG42" s="49"/>
      <c r="GAH42" s="49"/>
      <c r="GAI42" s="49"/>
      <c r="GAJ42" s="49"/>
      <c r="GAK42" s="49"/>
      <c r="GAL42" s="49"/>
      <c r="GAM42" s="49"/>
      <c r="GAN42" s="49"/>
      <c r="GAO42" s="49"/>
      <c r="GAP42" s="49"/>
      <c r="GAQ42" s="48"/>
      <c r="GAR42" s="48"/>
      <c r="GAS42" s="5"/>
      <c r="GAT42" s="5"/>
      <c r="GAU42" s="49"/>
      <c r="GAV42" s="49"/>
      <c r="GAW42" s="49"/>
      <c r="GAX42" s="49"/>
      <c r="GAY42" s="49"/>
      <c r="GAZ42" s="49"/>
      <c r="GBA42" s="49"/>
      <c r="GBB42" s="49"/>
      <c r="GBC42" s="49"/>
      <c r="GBD42" s="49"/>
      <c r="GBE42" s="49"/>
      <c r="GBF42" s="49"/>
      <c r="GBG42" s="48"/>
      <c r="GBH42" s="48"/>
      <c r="GBI42" s="5"/>
      <c r="GBJ42" s="5"/>
      <c r="GBK42" s="49"/>
      <c r="GBL42" s="49"/>
      <c r="GBM42" s="49"/>
      <c r="GBN42" s="49"/>
      <c r="GBO42" s="49"/>
      <c r="GBP42" s="49"/>
      <c r="GBQ42" s="49"/>
      <c r="GBR42" s="49"/>
      <c r="GBS42" s="49"/>
      <c r="GBT42" s="49"/>
      <c r="GBU42" s="49"/>
      <c r="GBV42" s="49"/>
      <c r="GBW42" s="48"/>
      <c r="GBX42" s="48"/>
      <c r="GBY42" s="5"/>
      <c r="GBZ42" s="5"/>
      <c r="GCA42" s="49"/>
      <c r="GCB42" s="49"/>
      <c r="GCC42" s="49"/>
      <c r="GCD42" s="49"/>
      <c r="GCE42" s="49"/>
      <c r="GCF42" s="49"/>
      <c r="GCG42" s="49"/>
      <c r="GCH42" s="49"/>
      <c r="GCI42" s="49"/>
      <c r="GCJ42" s="49"/>
      <c r="GCK42" s="49"/>
      <c r="GCL42" s="49"/>
      <c r="GCM42" s="48"/>
      <c r="GCN42" s="48"/>
      <c r="GCO42" s="5"/>
      <c r="GCP42" s="5"/>
      <c r="GCQ42" s="49"/>
      <c r="GCR42" s="49"/>
      <c r="GCS42" s="49"/>
      <c r="GCT42" s="49"/>
      <c r="GCU42" s="49"/>
      <c r="GCV42" s="49"/>
      <c r="GCW42" s="49"/>
      <c r="GCX42" s="49"/>
      <c r="GCY42" s="49"/>
      <c r="GCZ42" s="49"/>
      <c r="GDA42" s="49"/>
      <c r="GDB42" s="49"/>
      <c r="GDC42" s="48"/>
      <c r="GDD42" s="48"/>
      <c r="GDE42" s="5"/>
      <c r="GDF42" s="5"/>
      <c r="GDG42" s="49"/>
      <c r="GDH42" s="49"/>
      <c r="GDI42" s="49"/>
      <c r="GDJ42" s="49"/>
      <c r="GDK42" s="49"/>
      <c r="GDL42" s="49"/>
      <c r="GDM42" s="49"/>
      <c r="GDN42" s="49"/>
      <c r="GDO42" s="49"/>
      <c r="GDP42" s="49"/>
      <c r="GDQ42" s="49"/>
      <c r="GDR42" s="49"/>
      <c r="GDS42" s="48"/>
      <c r="GDT42" s="48"/>
      <c r="GDU42" s="5"/>
      <c r="GDV42" s="5"/>
      <c r="GDW42" s="49"/>
      <c r="GDX42" s="49"/>
      <c r="GDY42" s="49"/>
      <c r="GDZ42" s="49"/>
      <c r="GEA42" s="49"/>
      <c r="GEB42" s="49"/>
      <c r="GEC42" s="49"/>
      <c r="GED42" s="49"/>
      <c r="GEE42" s="49"/>
      <c r="GEF42" s="49"/>
      <c r="GEG42" s="49"/>
      <c r="GEH42" s="49"/>
      <c r="GEI42" s="48"/>
      <c r="GEJ42" s="48"/>
      <c r="GEK42" s="5"/>
      <c r="GEL42" s="5"/>
      <c r="GEM42" s="49"/>
      <c r="GEN42" s="49"/>
      <c r="GEO42" s="49"/>
      <c r="GEP42" s="49"/>
      <c r="GEQ42" s="49"/>
      <c r="GER42" s="49"/>
      <c r="GES42" s="49"/>
      <c r="GET42" s="49"/>
      <c r="GEU42" s="49"/>
      <c r="GEV42" s="49"/>
      <c r="GEW42" s="49"/>
      <c r="GEX42" s="49"/>
      <c r="GEY42" s="48"/>
      <c r="GEZ42" s="48"/>
      <c r="GFA42" s="5"/>
      <c r="GFB42" s="5"/>
      <c r="GFC42" s="49"/>
      <c r="GFD42" s="49"/>
      <c r="GFE42" s="49"/>
      <c r="GFF42" s="49"/>
      <c r="GFG42" s="49"/>
      <c r="GFH42" s="49"/>
      <c r="GFI42" s="49"/>
      <c r="GFJ42" s="49"/>
      <c r="GFK42" s="49"/>
      <c r="GFL42" s="49"/>
      <c r="GFM42" s="49"/>
      <c r="GFN42" s="49"/>
      <c r="GFO42" s="48"/>
      <c r="GFP42" s="48"/>
      <c r="GFQ42" s="5"/>
      <c r="GFR42" s="5"/>
      <c r="GFS42" s="49"/>
      <c r="GFT42" s="49"/>
      <c r="GFU42" s="49"/>
      <c r="GFV42" s="49"/>
      <c r="GFW42" s="49"/>
      <c r="GFX42" s="49"/>
      <c r="GFY42" s="49"/>
      <c r="GFZ42" s="49"/>
      <c r="GGA42" s="49"/>
      <c r="GGB42" s="49"/>
      <c r="GGC42" s="49"/>
      <c r="GGD42" s="49"/>
      <c r="GGE42" s="48"/>
      <c r="GGF42" s="48"/>
      <c r="GGG42" s="5"/>
      <c r="GGH42" s="5"/>
      <c r="GGI42" s="49"/>
      <c r="GGJ42" s="49"/>
      <c r="GGK42" s="49"/>
      <c r="GGL42" s="49"/>
      <c r="GGM42" s="49"/>
      <c r="GGN42" s="49"/>
      <c r="GGO42" s="49"/>
      <c r="GGP42" s="49"/>
      <c r="GGQ42" s="49"/>
      <c r="GGR42" s="49"/>
      <c r="GGS42" s="49"/>
      <c r="GGT42" s="49"/>
      <c r="GGU42" s="48"/>
      <c r="GGV42" s="48"/>
      <c r="GGW42" s="5"/>
      <c r="GGX42" s="5"/>
      <c r="GGY42" s="49"/>
      <c r="GGZ42" s="49"/>
      <c r="GHA42" s="49"/>
      <c r="GHB42" s="49"/>
      <c r="GHC42" s="49"/>
      <c r="GHD42" s="49"/>
      <c r="GHE42" s="49"/>
      <c r="GHF42" s="49"/>
      <c r="GHG42" s="49"/>
      <c r="GHH42" s="49"/>
      <c r="GHI42" s="49"/>
      <c r="GHJ42" s="49"/>
      <c r="GHK42" s="48"/>
      <c r="GHL42" s="48"/>
      <c r="GHM42" s="5"/>
      <c r="GHN42" s="5"/>
      <c r="GHO42" s="49"/>
      <c r="GHP42" s="49"/>
      <c r="GHQ42" s="49"/>
      <c r="GHR42" s="49"/>
      <c r="GHS42" s="49"/>
      <c r="GHT42" s="49"/>
      <c r="GHU42" s="49"/>
      <c r="GHV42" s="49"/>
      <c r="GHW42" s="49"/>
      <c r="GHX42" s="49"/>
      <c r="GHY42" s="49"/>
      <c r="GHZ42" s="49"/>
      <c r="GIA42" s="48"/>
      <c r="GIB42" s="48"/>
      <c r="GIC42" s="5"/>
      <c r="GID42" s="5"/>
      <c r="GIE42" s="49"/>
      <c r="GIF42" s="49"/>
      <c r="GIG42" s="49"/>
      <c r="GIH42" s="49"/>
      <c r="GII42" s="49"/>
      <c r="GIJ42" s="49"/>
      <c r="GIK42" s="49"/>
      <c r="GIL42" s="49"/>
      <c r="GIM42" s="49"/>
      <c r="GIN42" s="49"/>
      <c r="GIO42" s="49"/>
      <c r="GIP42" s="49"/>
      <c r="GIQ42" s="48"/>
      <c r="GIR42" s="48"/>
      <c r="GIS42" s="5"/>
      <c r="GIT42" s="5"/>
      <c r="GIU42" s="49"/>
      <c r="GIV42" s="49"/>
      <c r="GIW42" s="49"/>
      <c r="GIX42" s="49"/>
      <c r="GIY42" s="49"/>
      <c r="GIZ42" s="49"/>
      <c r="GJA42" s="49"/>
      <c r="GJB42" s="49"/>
      <c r="GJC42" s="49"/>
      <c r="GJD42" s="49"/>
      <c r="GJE42" s="49"/>
      <c r="GJF42" s="49"/>
      <c r="GJG42" s="48"/>
      <c r="GJH42" s="48"/>
      <c r="GJI42" s="5"/>
      <c r="GJJ42" s="5"/>
      <c r="GJK42" s="49"/>
      <c r="GJL42" s="49"/>
      <c r="GJM42" s="49"/>
      <c r="GJN42" s="49"/>
      <c r="GJO42" s="49"/>
      <c r="GJP42" s="49"/>
      <c r="GJQ42" s="49"/>
      <c r="GJR42" s="49"/>
      <c r="GJS42" s="49"/>
      <c r="GJT42" s="49"/>
      <c r="GJU42" s="49"/>
      <c r="GJV42" s="49"/>
      <c r="GJW42" s="48"/>
      <c r="GJX42" s="48"/>
      <c r="GJY42" s="5"/>
      <c r="GJZ42" s="5"/>
      <c r="GKA42" s="49"/>
      <c r="GKB42" s="49"/>
      <c r="GKC42" s="49"/>
      <c r="GKD42" s="49"/>
      <c r="GKE42" s="49"/>
      <c r="GKF42" s="49"/>
      <c r="GKG42" s="49"/>
      <c r="GKH42" s="49"/>
      <c r="GKI42" s="49"/>
      <c r="GKJ42" s="49"/>
      <c r="GKK42" s="49"/>
      <c r="GKL42" s="49"/>
      <c r="GKM42" s="48"/>
      <c r="GKN42" s="48"/>
      <c r="GKO42" s="5"/>
      <c r="GKP42" s="5"/>
      <c r="GKQ42" s="49"/>
      <c r="GKR42" s="49"/>
      <c r="GKS42" s="49"/>
      <c r="GKT42" s="49"/>
      <c r="GKU42" s="49"/>
      <c r="GKV42" s="49"/>
      <c r="GKW42" s="49"/>
      <c r="GKX42" s="49"/>
      <c r="GKY42" s="49"/>
      <c r="GKZ42" s="49"/>
      <c r="GLA42" s="49"/>
      <c r="GLB42" s="49"/>
      <c r="GLC42" s="48"/>
      <c r="GLD42" s="48"/>
      <c r="GLE42" s="5"/>
      <c r="GLF42" s="5"/>
      <c r="GLG42" s="49"/>
      <c r="GLH42" s="49"/>
      <c r="GLI42" s="49"/>
      <c r="GLJ42" s="49"/>
      <c r="GLK42" s="49"/>
      <c r="GLL42" s="49"/>
      <c r="GLM42" s="49"/>
      <c r="GLN42" s="49"/>
      <c r="GLO42" s="49"/>
      <c r="GLP42" s="49"/>
      <c r="GLQ42" s="49"/>
      <c r="GLR42" s="49"/>
      <c r="GLS42" s="48"/>
      <c r="GLT42" s="48"/>
      <c r="GLU42" s="5"/>
      <c r="GLV42" s="5"/>
      <c r="GLW42" s="49"/>
      <c r="GLX42" s="49"/>
      <c r="GLY42" s="49"/>
      <c r="GLZ42" s="49"/>
      <c r="GMA42" s="49"/>
      <c r="GMB42" s="49"/>
      <c r="GMC42" s="49"/>
      <c r="GMD42" s="49"/>
      <c r="GME42" s="49"/>
      <c r="GMF42" s="49"/>
      <c r="GMG42" s="49"/>
      <c r="GMH42" s="49"/>
      <c r="GMI42" s="48"/>
      <c r="GMJ42" s="48"/>
      <c r="GMK42" s="5"/>
      <c r="GML42" s="5"/>
      <c r="GMM42" s="49"/>
      <c r="GMN42" s="49"/>
      <c r="GMO42" s="49"/>
      <c r="GMP42" s="49"/>
      <c r="GMQ42" s="49"/>
      <c r="GMR42" s="49"/>
      <c r="GMS42" s="49"/>
      <c r="GMT42" s="49"/>
      <c r="GMU42" s="49"/>
      <c r="GMV42" s="49"/>
      <c r="GMW42" s="49"/>
      <c r="GMX42" s="49"/>
      <c r="GMY42" s="48"/>
      <c r="GMZ42" s="48"/>
      <c r="GNA42" s="5"/>
      <c r="GNB42" s="5"/>
      <c r="GNC42" s="49"/>
      <c r="GND42" s="49"/>
      <c r="GNE42" s="49"/>
      <c r="GNF42" s="49"/>
      <c r="GNG42" s="49"/>
      <c r="GNH42" s="49"/>
      <c r="GNI42" s="49"/>
      <c r="GNJ42" s="49"/>
      <c r="GNK42" s="49"/>
      <c r="GNL42" s="49"/>
      <c r="GNM42" s="49"/>
      <c r="GNN42" s="49"/>
      <c r="GNO42" s="48"/>
      <c r="GNP42" s="48"/>
      <c r="GNQ42" s="5"/>
      <c r="GNR42" s="5"/>
      <c r="GNS42" s="49"/>
      <c r="GNT42" s="49"/>
      <c r="GNU42" s="49"/>
      <c r="GNV42" s="49"/>
      <c r="GNW42" s="49"/>
      <c r="GNX42" s="49"/>
      <c r="GNY42" s="49"/>
      <c r="GNZ42" s="49"/>
      <c r="GOA42" s="49"/>
      <c r="GOB42" s="49"/>
      <c r="GOC42" s="49"/>
      <c r="GOD42" s="49"/>
      <c r="GOE42" s="48"/>
      <c r="GOF42" s="48"/>
      <c r="GOG42" s="5"/>
      <c r="GOH42" s="5"/>
      <c r="GOI42" s="49"/>
      <c r="GOJ42" s="49"/>
      <c r="GOK42" s="49"/>
      <c r="GOL42" s="49"/>
      <c r="GOM42" s="49"/>
      <c r="GON42" s="49"/>
      <c r="GOO42" s="49"/>
      <c r="GOP42" s="49"/>
      <c r="GOQ42" s="49"/>
      <c r="GOR42" s="49"/>
      <c r="GOS42" s="49"/>
      <c r="GOT42" s="49"/>
      <c r="GOU42" s="48"/>
      <c r="GOV42" s="48"/>
      <c r="GOW42" s="5"/>
      <c r="GOX42" s="5"/>
      <c r="GOY42" s="49"/>
      <c r="GOZ42" s="49"/>
      <c r="GPA42" s="49"/>
      <c r="GPB42" s="49"/>
      <c r="GPC42" s="49"/>
      <c r="GPD42" s="49"/>
      <c r="GPE42" s="49"/>
      <c r="GPF42" s="49"/>
      <c r="GPG42" s="49"/>
      <c r="GPH42" s="49"/>
      <c r="GPI42" s="49"/>
      <c r="GPJ42" s="49"/>
      <c r="GPK42" s="48"/>
      <c r="GPL42" s="48"/>
      <c r="GPM42" s="5"/>
      <c r="GPN42" s="5"/>
      <c r="GPO42" s="49"/>
      <c r="GPP42" s="49"/>
      <c r="GPQ42" s="49"/>
      <c r="GPR42" s="49"/>
      <c r="GPS42" s="49"/>
      <c r="GPT42" s="49"/>
      <c r="GPU42" s="49"/>
      <c r="GPV42" s="49"/>
      <c r="GPW42" s="49"/>
      <c r="GPX42" s="49"/>
      <c r="GPY42" s="49"/>
      <c r="GPZ42" s="49"/>
      <c r="GQA42" s="48"/>
      <c r="GQB42" s="48"/>
      <c r="GQC42" s="5"/>
      <c r="GQD42" s="5"/>
      <c r="GQE42" s="49"/>
      <c r="GQF42" s="49"/>
      <c r="GQG42" s="49"/>
      <c r="GQH42" s="49"/>
      <c r="GQI42" s="49"/>
      <c r="GQJ42" s="49"/>
      <c r="GQK42" s="49"/>
      <c r="GQL42" s="49"/>
      <c r="GQM42" s="49"/>
      <c r="GQN42" s="49"/>
      <c r="GQO42" s="49"/>
      <c r="GQP42" s="49"/>
      <c r="GQQ42" s="48"/>
      <c r="GQR42" s="48"/>
      <c r="GQS42" s="5"/>
      <c r="GQT42" s="5"/>
      <c r="GQU42" s="49"/>
      <c r="GQV42" s="49"/>
      <c r="GQW42" s="49"/>
      <c r="GQX42" s="49"/>
      <c r="GQY42" s="49"/>
      <c r="GQZ42" s="49"/>
      <c r="GRA42" s="49"/>
      <c r="GRB42" s="49"/>
      <c r="GRC42" s="49"/>
      <c r="GRD42" s="49"/>
      <c r="GRE42" s="49"/>
      <c r="GRF42" s="49"/>
      <c r="GRG42" s="48"/>
      <c r="GRH42" s="48"/>
      <c r="GRI42" s="5"/>
      <c r="GRJ42" s="5"/>
      <c r="GRK42" s="49"/>
      <c r="GRL42" s="49"/>
      <c r="GRM42" s="49"/>
      <c r="GRN42" s="49"/>
      <c r="GRO42" s="49"/>
      <c r="GRP42" s="49"/>
      <c r="GRQ42" s="49"/>
      <c r="GRR42" s="49"/>
      <c r="GRS42" s="49"/>
      <c r="GRT42" s="49"/>
      <c r="GRU42" s="49"/>
      <c r="GRV42" s="49"/>
      <c r="GRW42" s="48"/>
      <c r="GRX42" s="48"/>
      <c r="GRY42" s="5"/>
      <c r="GRZ42" s="5"/>
      <c r="GSA42" s="49"/>
      <c r="GSB42" s="49"/>
      <c r="GSC42" s="49"/>
      <c r="GSD42" s="49"/>
      <c r="GSE42" s="49"/>
      <c r="GSF42" s="49"/>
      <c r="GSG42" s="49"/>
      <c r="GSH42" s="49"/>
      <c r="GSI42" s="49"/>
      <c r="GSJ42" s="49"/>
      <c r="GSK42" s="49"/>
      <c r="GSL42" s="49"/>
      <c r="GSM42" s="48"/>
      <c r="GSN42" s="48"/>
      <c r="GSO42" s="5"/>
      <c r="GSP42" s="5"/>
      <c r="GSQ42" s="49"/>
      <c r="GSR42" s="49"/>
      <c r="GSS42" s="49"/>
      <c r="GST42" s="49"/>
      <c r="GSU42" s="49"/>
      <c r="GSV42" s="49"/>
      <c r="GSW42" s="49"/>
      <c r="GSX42" s="49"/>
      <c r="GSY42" s="49"/>
      <c r="GSZ42" s="49"/>
      <c r="GTA42" s="49"/>
      <c r="GTB42" s="49"/>
      <c r="GTC42" s="48"/>
      <c r="GTD42" s="48"/>
      <c r="GTE42" s="5"/>
      <c r="GTF42" s="5"/>
      <c r="GTG42" s="49"/>
      <c r="GTH42" s="49"/>
      <c r="GTI42" s="49"/>
      <c r="GTJ42" s="49"/>
      <c r="GTK42" s="49"/>
      <c r="GTL42" s="49"/>
      <c r="GTM42" s="49"/>
      <c r="GTN42" s="49"/>
      <c r="GTO42" s="49"/>
      <c r="GTP42" s="49"/>
      <c r="GTQ42" s="49"/>
      <c r="GTR42" s="49"/>
      <c r="GTS42" s="48"/>
      <c r="GTT42" s="48"/>
      <c r="GTU42" s="5"/>
      <c r="GTV42" s="5"/>
      <c r="GTW42" s="49"/>
      <c r="GTX42" s="49"/>
      <c r="GTY42" s="49"/>
      <c r="GTZ42" s="49"/>
      <c r="GUA42" s="49"/>
      <c r="GUB42" s="49"/>
      <c r="GUC42" s="49"/>
      <c r="GUD42" s="49"/>
      <c r="GUE42" s="49"/>
      <c r="GUF42" s="49"/>
      <c r="GUG42" s="49"/>
      <c r="GUH42" s="49"/>
      <c r="GUI42" s="48"/>
      <c r="GUJ42" s="48"/>
      <c r="GUK42" s="5"/>
      <c r="GUL42" s="5"/>
      <c r="GUM42" s="49"/>
      <c r="GUN42" s="49"/>
      <c r="GUO42" s="49"/>
      <c r="GUP42" s="49"/>
      <c r="GUQ42" s="49"/>
      <c r="GUR42" s="49"/>
      <c r="GUS42" s="49"/>
      <c r="GUT42" s="49"/>
      <c r="GUU42" s="49"/>
      <c r="GUV42" s="49"/>
      <c r="GUW42" s="49"/>
      <c r="GUX42" s="49"/>
      <c r="GUY42" s="48"/>
      <c r="GUZ42" s="48"/>
      <c r="GVA42" s="5"/>
      <c r="GVB42" s="5"/>
      <c r="GVC42" s="49"/>
      <c r="GVD42" s="49"/>
      <c r="GVE42" s="49"/>
      <c r="GVF42" s="49"/>
      <c r="GVG42" s="49"/>
      <c r="GVH42" s="49"/>
      <c r="GVI42" s="49"/>
      <c r="GVJ42" s="49"/>
      <c r="GVK42" s="49"/>
      <c r="GVL42" s="49"/>
      <c r="GVM42" s="49"/>
      <c r="GVN42" s="49"/>
      <c r="GVO42" s="48"/>
      <c r="GVP42" s="48"/>
      <c r="GVQ42" s="5"/>
      <c r="GVR42" s="5"/>
      <c r="GVS42" s="49"/>
      <c r="GVT42" s="49"/>
      <c r="GVU42" s="49"/>
      <c r="GVV42" s="49"/>
      <c r="GVW42" s="49"/>
      <c r="GVX42" s="49"/>
      <c r="GVY42" s="49"/>
      <c r="GVZ42" s="49"/>
      <c r="GWA42" s="49"/>
      <c r="GWB42" s="49"/>
      <c r="GWC42" s="49"/>
      <c r="GWD42" s="49"/>
      <c r="GWE42" s="48"/>
      <c r="GWF42" s="48"/>
      <c r="GWG42" s="5"/>
      <c r="GWH42" s="5"/>
      <c r="GWI42" s="49"/>
      <c r="GWJ42" s="49"/>
      <c r="GWK42" s="49"/>
      <c r="GWL42" s="49"/>
      <c r="GWM42" s="49"/>
      <c r="GWN42" s="49"/>
      <c r="GWO42" s="49"/>
      <c r="GWP42" s="49"/>
      <c r="GWQ42" s="49"/>
      <c r="GWR42" s="49"/>
      <c r="GWS42" s="49"/>
      <c r="GWT42" s="49"/>
      <c r="GWU42" s="48"/>
      <c r="GWV42" s="48"/>
      <c r="GWW42" s="5"/>
      <c r="GWX42" s="5"/>
      <c r="GWY42" s="49"/>
      <c r="GWZ42" s="49"/>
      <c r="GXA42" s="49"/>
      <c r="GXB42" s="49"/>
      <c r="GXC42" s="49"/>
      <c r="GXD42" s="49"/>
      <c r="GXE42" s="49"/>
      <c r="GXF42" s="49"/>
      <c r="GXG42" s="49"/>
      <c r="GXH42" s="49"/>
      <c r="GXI42" s="49"/>
      <c r="GXJ42" s="49"/>
      <c r="GXK42" s="48"/>
      <c r="GXL42" s="48"/>
      <c r="GXM42" s="5"/>
      <c r="GXN42" s="5"/>
      <c r="GXO42" s="49"/>
      <c r="GXP42" s="49"/>
      <c r="GXQ42" s="49"/>
      <c r="GXR42" s="49"/>
      <c r="GXS42" s="49"/>
      <c r="GXT42" s="49"/>
      <c r="GXU42" s="49"/>
      <c r="GXV42" s="49"/>
      <c r="GXW42" s="49"/>
      <c r="GXX42" s="49"/>
      <c r="GXY42" s="49"/>
      <c r="GXZ42" s="49"/>
      <c r="GYA42" s="48"/>
      <c r="GYB42" s="48"/>
      <c r="GYC42" s="5"/>
      <c r="GYD42" s="5"/>
      <c r="GYE42" s="49"/>
      <c r="GYF42" s="49"/>
      <c r="GYG42" s="49"/>
      <c r="GYH42" s="49"/>
      <c r="GYI42" s="49"/>
      <c r="GYJ42" s="49"/>
      <c r="GYK42" s="49"/>
      <c r="GYL42" s="49"/>
      <c r="GYM42" s="49"/>
      <c r="GYN42" s="49"/>
      <c r="GYO42" s="49"/>
      <c r="GYP42" s="49"/>
      <c r="GYQ42" s="48"/>
      <c r="GYR42" s="48"/>
      <c r="GYS42" s="5"/>
      <c r="GYT42" s="5"/>
      <c r="GYU42" s="49"/>
      <c r="GYV42" s="49"/>
      <c r="GYW42" s="49"/>
      <c r="GYX42" s="49"/>
      <c r="GYY42" s="49"/>
      <c r="GYZ42" s="49"/>
      <c r="GZA42" s="49"/>
      <c r="GZB42" s="49"/>
      <c r="GZC42" s="49"/>
      <c r="GZD42" s="49"/>
      <c r="GZE42" s="49"/>
      <c r="GZF42" s="49"/>
      <c r="GZG42" s="48"/>
      <c r="GZH42" s="48"/>
      <c r="GZI42" s="5"/>
      <c r="GZJ42" s="5"/>
      <c r="GZK42" s="49"/>
      <c r="GZL42" s="49"/>
      <c r="GZM42" s="49"/>
      <c r="GZN42" s="49"/>
      <c r="GZO42" s="49"/>
      <c r="GZP42" s="49"/>
      <c r="GZQ42" s="49"/>
      <c r="GZR42" s="49"/>
      <c r="GZS42" s="49"/>
      <c r="GZT42" s="49"/>
      <c r="GZU42" s="49"/>
      <c r="GZV42" s="49"/>
      <c r="GZW42" s="48"/>
      <c r="GZX42" s="48"/>
      <c r="GZY42" s="5"/>
      <c r="GZZ42" s="5"/>
      <c r="HAA42" s="49"/>
      <c r="HAB42" s="49"/>
      <c r="HAC42" s="49"/>
      <c r="HAD42" s="49"/>
      <c r="HAE42" s="49"/>
      <c r="HAF42" s="49"/>
      <c r="HAG42" s="49"/>
      <c r="HAH42" s="49"/>
      <c r="HAI42" s="49"/>
      <c r="HAJ42" s="49"/>
      <c r="HAK42" s="49"/>
      <c r="HAL42" s="49"/>
      <c r="HAM42" s="48"/>
      <c r="HAN42" s="48"/>
      <c r="HAO42" s="5"/>
      <c r="HAP42" s="5"/>
      <c r="HAQ42" s="49"/>
      <c r="HAR42" s="49"/>
      <c r="HAS42" s="49"/>
      <c r="HAT42" s="49"/>
      <c r="HAU42" s="49"/>
      <c r="HAV42" s="49"/>
      <c r="HAW42" s="49"/>
      <c r="HAX42" s="49"/>
      <c r="HAY42" s="49"/>
      <c r="HAZ42" s="49"/>
      <c r="HBA42" s="49"/>
      <c r="HBB42" s="49"/>
      <c r="HBC42" s="48"/>
      <c r="HBD42" s="48"/>
      <c r="HBE42" s="5"/>
      <c r="HBF42" s="5"/>
      <c r="HBG42" s="49"/>
      <c r="HBH42" s="49"/>
      <c r="HBI42" s="49"/>
      <c r="HBJ42" s="49"/>
      <c r="HBK42" s="49"/>
      <c r="HBL42" s="49"/>
      <c r="HBM42" s="49"/>
      <c r="HBN42" s="49"/>
      <c r="HBO42" s="49"/>
      <c r="HBP42" s="49"/>
      <c r="HBQ42" s="49"/>
      <c r="HBR42" s="49"/>
      <c r="HBS42" s="48"/>
      <c r="HBT42" s="48"/>
      <c r="HBU42" s="5"/>
      <c r="HBV42" s="5"/>
      <c r="HBW42" s="49"/>
      <c r="HBX42" s="49"/>
      <c r="HBY42" s="49"/>
      <c r="HBZ42" s="49"/>
      <c r="HCA42" s="49"/>
      <c r="HCB42" s="49"/>
      <c r="HCC42" s="49"/>
      <c r="HCD42" s="49"/>
      <c r="HCE42" s="49"/>
      <c r="HCF42" s="49"/>
      <c r="HCG42" s="49"/>
      <c r="HCH42" s="49"/>
      <c r="HCI42" s="48"/>
      <c r="HCJ42" s="48"/>
      <c r="HCK42" s="5"/>
      <c r="HCL42" s="5"/>
      <c r="HCM42" s="49"/>
      <c r="HCN42" s="49"/>
      <c r="HCO42" s="49"/>
      <c r="HCP42" s="49"/>
      <c r="HCQ42" s="49"/>
      <c r="HCR42" s="49"/>
      <c r="HCS42" s="49"/>
      <c r="HCT42" s="49"/>
      <c r="HCU42" s="49"/>
      <c r="HCV42" s="49"/>
      <c r="HCW42" s="49"/>
      <c r="HCX42" s="49"/>
      <c r="HCY42" s="48"/>
      <c r="HCZ42" s="48"/>
      <c r="HDA42" s="5"/>
      <c r="HDB42" s="5"/>
      <c r="HDC42" s="49"/>
      <c r="HDD42" s="49"/>
      <c r="HDE42" s="49"/>
      <c r="HDF42" s="49"/>
      <c r="HDG42" s="49"/>
      <c r="HDH42" s="49"/>
      <c r="HDI42" s="49"/>
      <c r="HDJ42" s="49"/>
      <c r="HDK42" s="49"/>
      <c r="HDL42" s="49"/>
      <c r="HDM42" s="49"/>
      <c r="HDN42" s="49"/>
      <c r="HDO42" s="48"/>
      <c r="HDP42" s="48"/>
      <c r="HDQ42" s="5"/>
      <c r="HDR42" s="5"/>
      <c r="HDS42" s="49"/>
      <c r="HDT42" s="49"/>
      <c r="HDU42" s="49"/>
      <c r="HDV42" s="49"/>
      <c r="HDW42" s="49"/>
      <c r="HDX42" s="49"/>
      <c r="HDY42" s="49"/>
      <c r="HDZ42" s="49"/>
      <c r="HEA42" s="49"/>
      <c r="HEB42" s="49"/>
      <c r="HEC42" s="49"/>
      <c r="HED42" s="49"/>
      <c r="HEE42" s="48"/>
      <c r="HEF42" s="48"/>
      <c r="HEG42" s="5"/>
      <c r="HEH42" s="5"/>
      <c r="HEI42" s="49"/>
      <c r="HEJ42" s="49"/>
      <c r="HEK42" s="49"/>
      <c r="HEL42" s="49"/>
      <c r="HEM42" s="49"/>
      <c r="HEN42" s="49"/>
      <c r="HEO42" s="49"/>
      <c r="HEP42" s="49"/>
      <c r="HEQ42" s="49"/>
      <c r="HER42" s="49"/>
      <c r="HES42" s="49"/>
      <c r="HET42" s="49"/>
      <c r="HEU42" s="48"/>
      <c r="HEV42" s="48"/>
      <c r="HEW42" s="5"/>
      <c r="HEX42" s="5"/>
      <c r="HEY42" s="49"/>
      <c r="HEZ42" s="49"/>
      <c r="HFA42" s="49"/>
      <c r="HFB42" s="49"/>
      <c r="HFC42" s="49"/>
      <c r="HFD42" s="49"/>
      <c r="HFE42" s="49"/>
      <c r="HFF42" s="49"/>
      <c r="HFG42" s="49"/>
      <c r="HFH42" s="49"/>
      <c r="HFI42" s="49"/>
      <c r="HFJ42" s="49"/>
      <c r="HFK42" s="48"/>
      <c r="HFL42" s="48"/>
      <c r="HFM42" s="5"/>
      <c r="HFN42" s="5"/>
      <c r="HFO42" s="49"/>
      <c r="HFP42" s="49"/>
      <c r="HFQ42" s="49"/>
      <c r="HFR42" s="49"/>
      <c r="HFS42" s="49"/>
      <c r="HFT42" s="49"/>
      <c r="HFU42" s="49"/>
      <c r="HFV42" s="49"/>
      <c r="HFW42" s="49"/>
      <c r="HFX42" s="49"/>
      <c r="HFY42" s="49"/>
      <c r="HFZ42" s="49"/>
      <c r="HGA42" s="48"/>
      <c r="HGB42" s="48"/>
      <c r="HGC42" s="5"/>
      <c r="HGD42" s="5"/>
      <c r="HGE42" s="49"/>
      <c r="HGF42" s="49"/>
      <c r="HGG42" s="49"/>
      <c r="HGH42" s="49"/>
      <c r="HGI42" s="49"/>
      <c r="HGJ42" s="49"/>
      <c r="HGK42" s="49"/>
      <c r="HGL42" s="49"/>
      <c r="HGM42" s="49"/>
      <c r="HGN42" s="49"/>
      <c r="HGO42" s="49"/>
      <c r="HGP42" s="49"/>
      <c r="HGQ42" s="48"/>
      <c r="HGR42" s="48"/>
      <c r="HGS42" s="5"/>
      <c r="HGT42" s="5"/>
      <c r="HGU42" s="49"/>
      <c r="HGV42" s="49"/>
      <c r="HGW42" s="49"/>
      <c r="HGX42" s="49"/>
      <c r="HGY42" s="49"/>
      <c r="HGZ42" s="49"/>
      <c r="HHA42" s="49"/>
      <c r="HHB42" s="49"/>
      <c r="HHC42" s="49"/>
      <c r="HHD42" s="49"/>
      <c r="HHE42" s="49"/>
      <c r="HHF42" s="49"/>
      <c r="HHG42" s="48"/>
      <c r="HHH42" s="48"/>
      <c r="HHI42" s="5"/>
      <c r="HHJ42" s="5"/>
      <c r="HHK42" s="49"/>
      <c r="HHL42" s="49"/>
      <c r="HHM42" s="49"/>
      <c r="HHN42" s="49"/>
      <c r="HHO42" s="49"/>
      <c r="HHP42" s="49"/>
      <c r="HHQ42" s="49"/>
      <c r="HHR42" s="49"/>
      <c r="HHS42" s="49"/>
      <c r="HHT42" s="49"/>
      <c r="HHU42" s="49"/>
      <c r="HHV42" s="49"/>
      <c r="HHW42" s="48"/>
      <c r="HHX42" s="48"/>
      <c r="HHY42" s="5"/>
      <c r="HHZ42" s="5"/>
      <c r="HIA42" s="49"/>
      <c r="HIB42" s="49"/>
      <c r="HIC42" s="49"/>
      <c r="HID42" s="49"/>
      <c r="HIE42" s="49"/>
      <c r="HIF42" s="49"/>
      <c r="HIG42" s="49"/>
      <c r="HIH42" s="49"/>
      <c r="HII42" s="49"/>
      <c r="HIJ42" s="49"/>
      <c r="HIK42" s="49"/>
      <c r="HIL42" s="49"/>
      <c r="HIM42" s="48"/>
      <c r="HIN42" s="48"/>
      <c r="HIO42" s="5"/>
      <c r="HIP42" s="5"/>
      <c r="HIQ42" s="49"/>
      <c r="HIR42" s="49"/>
      <c r="HIS42" s="49"/>
      <c r="HIT42" s="49"/>
      <c r="HIU42" s="49"/>
      <c r="HIV42" s="49"/>
      <c r="HIW42" s="49"/>
      <c r="HIX42" s="49"/>
      <c r="HIY42" s="49"/>
      <c r="HIZ42" s="49"/>
      <c r="HJA42" s="49"/>
      <c r="HJB42" s="49"/>
      <c r="HJC42" s="48"/>
      <c r="HJD42" s="48"/>
      <c r="HJE42" s="5"/>
      <c r="HJF42" s="5"/>
      <c r="HJG42" s="49"/>
      <c r="HJH42" s="49"/>
      <c r="HJI42" s="49"/>
      <c r="HJJ42" s="49"/>
      <c r="HJK42" s="49"/>
      <c r="HJL42" s="49"/>
      <c r="HJM42" s="49"/>
      <c r="HJN42" s="49"/>
      <c r="HJO42" s="49"/>
      <c r="HJP42" s="49"/>
      <c r="HJQ42" s="49"/>
      <c r="HJR42" s="49"/>
      <c r="HJS42" s="48"/>
      <c r="HJT42" s="48"/>
      <c r="HJU42" s="5"/>
      <c r="HJV42" s="5"/>
      <c r="HJW42" s="49"/>
      <c r="HJX42" s="49"/>
      <c r="HJY42" s="49"/>
      <c r="HJZ42" s="49"/>
      <c r="HKA42" s="49"/>
      <c r="HKB42" s="49"/>
      <c r="HKC42" s="49"/>
      <c r="HKD42" s="49"/>
      <c r="HKE42" s="49"/>
      <c r="HKF42" s="49"/>
      <c r="HKG42" s="49"/>
      <c r="HKH42" s="49"/>
      <c r="HKI42" s="48"/>
      <c r="HKJ42" s="48"/>
      <c r="HKK42" s="5"/>
      <c r="HKL42" s="5"/>
      <c r="HKM42" s="49"/>
      <c r="HKN42" s="49"/>
      <c r="HKO42" s="49"/>
      <c r="HKP42" s="49"/>
      <c r="HKQ42" s="49"/>
      <c r="HKR42" s="49"/>
      <c r="HKS42" s="49"/>
      <c r="HKT42" s="49"/>
      <c r="HKU42" s="49"/>
      <c r="HKV42" s="49"/>
      <c r="HKW42" s="49"/>
      <c r="HKX42" s="49"/>
      <c r="HKY42" s="48"/>
      <c r="HKZ42" s="48"/>
      <c r="HLA42" s="5"/>
      <c r="HLB42" s="5"/>
      <c r="HLC42" s="49"/>
      <c r="HLD42" s="49"/>
      <c r="HLE42" s="49"/>
      <c r="HLF42" s="49"/>
      <c r="HLG42" s="49"/>
      <c r="HLH42" s="49"/>
      <c r="HLI42" s="49"/>
      <c r="HLJ42" s="49"/>
      <c r="HLK42" s="49"/>
      <c r="HLL42" s="49"/>
      <c r="HLM42" s="49"/>
      <c r="HLN42" s="49"/>
      <c r="HLO42" s="48"/>
      <c r="HLP42" s="48"/>
      <c r="HLQ42" s="5"/>
      <c r="HLR42" s="5"/>
      <c r="HLS42" s="49"/>
      <c r="HLT42" s="49"/>
      <c r="HLU42" s="49"/>
      <c r="HLV42" s="49"/>
      <c r="HLW42" s="49"/>
      <c r="HLX42" s="49"/>
      <c r="HLY42" s="49"/>
      <c r="HLZ42" s="49"/>
      <c r="HMA42" s="49"/>
      <c r="HMB42" s="49"/>
      <c r="HMC42" s="49"/>
      <c r="HMD42" s="49"/>
      <c r="HME42" s="48"/>
      <c r="HMF42" s="48"/>
      <c r="HMG42" s="5"/>
      <c r="HMH42" s="5"/>
      <c r="HMI42" s="49"/>
      <c r="HMJ42" s="49"/>
      <c r="HMK42" s="49"/>
      <c r="HML42" s="49"/>
      <c r="HMM42" s="49"/>
      <c r="HMN42" s="49"/>
      <c r="HMO42" s="49"/>
      <c r="HMP42" s="49"/>
      <c r="HMQ42" s="49"/>
      <c r="HMR42" s="49"/>
      <c r="HMS42" s="49"/>
      <c r="HMT42" s="49"/>
      <c r="HMU42" s="48"/>
      <c r="HMV42" s="48"/>
      <c r="HMW42" s="5"/>
      <c r="HMX42" s="5"/>
      <c r="HMY42" s="49"/>
      <c r="HMZ42" s="49"/>
      <c r="HNA42" s="49"/>
      <c r="HNB42" s="49"/>
      <c r="HNC42" s="49"/>
      <c r="HND42" s="49"/>
      <c r="HNE42" s="49"/>
      <c r="HNF42" s="49"/>
      <c r="HNG42" s="49"/>
      <c r="HNH42" s="49"/>
      <c r="HNI42" s="49"/>
      <c r="HNJ42" s="49"/>
      <c r="HNK42" s="48"/>
      <c r="HNL42" s="48"/>
      <c r="HNM42" s="5"/>
      <c r="HNN42" s="5"/>
      <c r="HNO42" s="49"/>
      <c r="HNP42" s="49"/>
      <c r="HNQ42" s="49"/>
      <c r="HNR42" s="49"/>
      <c r="HNS42" s="49"/>
      <c r="HNT42" s="49"/>
      <c r="HNU42" s="49"/>
      <c r="HNV42" s="49"/>
      <c r="HNW42" s="49"/>
      <c r="HNX42" s="49"/>
      <c r="HNY42" s="49"/>
      <c r="HNZ42" s="49"/>
      <c r="HOA42" s="48"/>
      <c r="HOB42" s="48"/>
      <c r="HOC42" s="5"/>
      <c r="HOD42" s="5"/>
      <c r="HOE42" s="49"/>
      <c r="HOF42" s="49"/>
      <c r="HOG42" s="49"/>
      <c r="HOH42" s="49"/>
      <c r="HOI42" s="49"/>
      <c r="HOJ42" s="49"/>
      <c r="HOK42" s="49"/>
      <c r="HOL42" s="49"/>
      <c r="HOM42" s="49"/>
      <c r="HON42" s="49"/>
      <c r="HOO42" s="49"/>
      <c r="HOP42" s="49"/>
      <c r="HOQ42" s="48"/>
      <c r="HOR42" s="48"/>
      <c r="HOS42" s="5"/>
      <c r="HOT42" s="5"/>
      <c r="HOU42" s="49"/>
      <c r="HOV42" s="49"/>
      <c r="HOW42" s="49"/>
      <c r="HOX42" s="49"/>
      <c r="HOY42" s="49"/>
      <c r="HOZ42" s="49"/>
      <c r="HPA42" s="49"/>
      <c r="HPB42" s="49"/>
      <c r="HPC42" s="49"/>
      <c r="HPD42" s="49"/>
      <c r="HPE42" s="49"/>
      <c r="HPF42" s="49"/>
      <c r="HPG42" s="48"/>
      <c r="HPH42" s="48"/>
      <c r="HPI42" s="5"/>
      <c r="HPJ42" s="5"/>
      <c r="HPK42" s="49"/>
      <c r="HPL42" s="49"/>
      <c r="HPM42" s="49"/>
      <c r="HPN42" s="49"/>
      <c r="HPO42" s="49"/>
      <c r="HPP42" s="49"/>
      <c r="HPQ42" s="49"/>
      <c r="HPR42" s="49"/>
      <c r="HPS42" s="49"/>
      <c r="HPT42" s="49"/>
      <c r="HPU42" s="49"/>
      <c r="HPV42" s="49"/>
      <c r="HPW42" s="48"/>
      <c r="HPX42" s="48"/>
      <c r="HPY42" s="5"/>
      <c r="HPZ42" s="5"/>
      <c r="HQA42" s="49"/>
      <c r="HQB42" s="49"/>
      <c r="HQC42" s="49"/>
      <c r="HQD42" s="49"/>
      <c r="HQE42" s="49"/>
      <c r="HQF42" s="49"/>
      <c r="HQG42" s="49"/>
      <c r="HQH42" s="49"/>
      <c r="HQI42" s="49"/>
      <c r="HQJ42" s="49"/>
      <c r="HQK42" s="49"/>
      <c r="HQL42" s="49"/>
      <c r="HQM42" s="48"/>
      <c r="HQN42" s="48"/>
      <c r="HQO42" s="5"/>
      <c r="HQP42" s="5"/>
      <c r="HQQ42" s="49"/>
      <c r="HQR42" s="49"/>
      <c r="HQS42" s="49"/>
      <c r="HQT42" s="49"/>
      <c r="HQU42" s="49"/>
      <c r="HQV42" s="49"/>
      <c r="HQW42" s="49"/>
      <c r="HQX42" s="49"/>
      <c r="HQY42" s="49"/>
      <c r="HQZ42" s="49"/>
      <c r="HRA42" s="49"/>
      <c r="HRB42" s="49"/>
      <c r="HRC42" s="48"/>
      <c r="HRD42" s="48"/>
      <c r="HRE42" s="5"/>
      <c r="HRF42" s="5"/>
      <c r="HRG42" s="49"/>
      <c r="HRH42" s="49"/>
      <c r="HRI42" s="49"/>
      <c r="HRJ42" s="49"/>
      <c r="HRK42" s="49"/>
      <c r="HRL42" s="49"/>
      <c r="HRM42" s="49"/>
      <c r="HRN42" s="49"/>
      <c r="HRO42" s="49"/>
      <c r="HRP42" s="49"/>
      <c r="HRQ42" s="49"/>
      <c r="HRR42" s="49"/>
      <c r="HRS42" s="48"/>
      <c r="HRT42" s="48"/>
      <c r="HRU42" s="5"/>
      <c r="HRV42" s="5"/>
      <c r="HRW42" s="49"/>
      <c r="HRX42" s="49"/>
      <c r="HRY42" s="49"/>
      <c r="HRZ42" s="49"/>
      <c r="HSA42" s="49"/>
      <c r="HSB42" s="49"/>
      <c r="HSC42" s="49"/>
      <c r="HSD42" s="49"/>
      <c r="HSE42" s="49"/>
      <c r="HSF42" s="49"/>
      <c r="HSG42" s="49"/>
      <c r="HSH42" s="49"/>
      <c r="HSI42" s="48"/>
      <c r="HSJ42" s="48"/>
      <c r="HSK42" s="5"/>
      <c r="HSL42" s="5"/>
      <c r="HSM42" s="49"/>
      <c r="HSN42" s="49"/>
      <c r="HSO42" s="49"/>
      <c r="HSP42" s="49"/>
      <c r="HSQ42" s="49"/>
      <c r="HSR42" s="49"/>
      <c r="HSS42" s="49"/>
      <c r="HST42" s="49"/>
      <c r="HSU42" s="49"/>
      <c r="HSV42" s="49"/>
      <c r="HSW42" s="49"/>
      <c r="HSX42" s="49"/>
      <c r="HSY42" s="48"/>
      <c r="HSZ42" s="48"/>
      <c r="HTA42" s="5"/>
      <c r="HTB42" s="5"/>
      <c r="HTC42" s="49"/>
      <c r="HTD42" s="49"/>
      <c r="HTE42" s="49"/>
      <c r="HTF42" s="49"/>
      <c r="HTG42" s="49"/>
      <c r="HTH42" s="49"/>
      <c r="HTI42" s="49"/>
      <c r="HTJ42" s="49"/>
      <c r="HTK42" s="49"/>
      <c r="HTL42" s="49"/>
      <c r="HTM42" s="49"/>
      <c r="HTN42" s="49"/>
      <c r="HTO42" s="48"/>
      <c r="HTP42" s="48"/>
      <c r="HTQ42" s="5"/>
      <c r="HTR42" s="5"/>
      <c r="HTS42" s="49"/>
      <c r="HTT42" s="49"/>
      <c r="HTU42" s="49"/>
      <c r="HTV42" s="49"/>
      <c r="HTW42" s="49"/>
      <c r="HTX42" s="49"/>
      <c r="HTY42" s="49"/>
      <c r="HTZ42" s="49"/>
      <c r="HUA42" s="49"/>
      <c r="HUB42" s="49"/>
      <c r="HUC42" s="49"/>
      <c r="HUD42" s="49"/>
      <c r="HUE42" s="48"/>
      <c r="HUF42" s="48"/>
      <c r="HUG42" s="5"/>
      <c r="HUH42" s="5"/>
      <c r="HUI42" s="49"/>
      <c r="HUJ42" s="49"/>
      <c r="HUK42" s="49"/>
      <c r="HUL42" s="49"/>
      <c r="HUM42" s="49"/>
      <c r="HUN42" s="49"/>
      <c r="HUO42" s="49"/>
      <c r="HUP42" s="49"/>
      <c r="HUQ42" s="49"/>
      <c r="HUR42" s="49"/>
      <c r="HUS42" s="49"/>
      <c r="HUT42" s="49"/>
      <c r="HUU42" s="48"/>
      <c r="HUV42" s="48"/>
      <c r="HUW42" s="5"/>
      <c r="HUX42" s="5"/>
      <c r="HUY42" s="49"/>
      <c r="HUZ42" s="49"/>
      <c r="HVA42" s="49"/>
      <c r="HVB42" s="49"/>
      <c r="HVC42" s="49"/>
      <c r="HVD42" s="49"/>
      <c r="HVE42" s="49"/>
      <c r="HVF42" s="49"/>
      <c r="HVG42" s="49"/>
      <c r="HVH42" s="49"/>
      <c r="HVI42" s="49"/>
      <c r="HVJ42" s="49"/>
      <c r="HVK42" s="48"/>
      <c r="HVL42" s="48"/>
      <c r="HVM42" s="5"/>
      <c r="HVN42" s="5"/>
      <c r="HVO42" s="49"/>
      <c r="HVP42" s="49"/>
      <c r="HVQ42" s="49"/>
      <c r="HVR42" s="49"/>
      <c r="HVS42" s="49"/>
      <c r="HVT42" s="49"/>
      <c r="HVU42" s="49"/>
      <c r="HVV42" s="49"/>
      <c r="HVW42" s="49"/>
      <c r="HVX42" s="49"/>
      <c r="HVY42" s="49"/>
      <c r="HVZ42" s="49"/>
      <c r="HWA42" s="48"/>
      <c r="HWB42" s="48"/>
      <c r="HWC42" s="5"/>
      <c r="HWD42" s="5"/>
      <c r="HWE42" s="49"/>
      <c r="HWF42" s="49"/>
      <c r="HWG42" s="49"/>
      <c r="HWH42" s="49"/>
      <c r="HWI42" s="49"/>
      <c r="HWJ42" s="49"/>
      <c r="HWK42" s="49"/>
      <c r="HWL42" s="49"/>
      <c r="HWM42" s="49"/>
      <c r="HWN42" s="49"/>
      <c r="HWO42" s="49"/>
      <c r="HWP42" s="49"/>
      <c r="HWQ42" s="48"/>
      <c r="HWR42" s="48"/>
      <c r="HWS42" s="5"/>
      <c r="HWT42" s="5"/>
      <c r="HWU42" s="49"/>
      <c r="HWV42" s="49"/>
      <c r="HWW42" s="49"/>
      <c r="HWX42" s="49"/>
      <c r="HWY42" s="49"/>
      <c r="HWZ42" s="49"/>
      <c r="HXA42" s="49"/>
      <c r="HXB42" s="49"/>
      <c r="HXC42" s="49"/>
      <c r="HXD42" s="49"/>
      <c r="HXE42" s="49"/>
      <c r="HXF42" s="49"/>
      <c r="HXG42" s="48"/>
      <c r="HXH42" s="48"/>
      <c r="HXI42" s="5"/>
      <c r="HXJ42" s="5"/>
      <c r="HXK42" s="49"/>
      <c r="HXL42" s="49"/>
      <c r="HXM42" s="49"/>
      <c r="HXN42" s="49"/>
      <c r="HXO42" s="49"/>
      <c r="HXP42" s="49"/>
      <c r="HXQ42" s="49"/>
      <c r="HXR42" s="49"/>
      <c r="HXS42" s="49"/>
      <c r="HXT42" s="49"/>
      <c r="HXU42" s="49"/>
      <c r="HXV42" s="49"/>
      <c r="HXW42" s="48"/>
      <c r="HXX42" s="48"/>
      <c r="HXY42" s="5"/>
      <c r="HXZ42" s="5"/>
      <c r="HYA42" s="49"/>
      <c r="HYB42" s="49"/>
      <c r="HYC42" s="49"/>
      <c r="HYD42" s="49"/>
      <c r="HYE42" s="49"/>
      <c r="HYF42" s="49"/>
      <c r="HYG42" s="49"/>
      <c r="HYH42" s="49"/>
      <c r="HYI42" s="49"/>
      <c r="HYJ42" s="49"/>
      <c r="HYK42" s="49"/>
      <c r="HYL42" s="49"/>
      <c r="HYM42" s="48"/>
      <c r="HYN42" s="48"/>
      <c r="HYO42" s="5"/>
      <c r="HYP42" s="5"/>
      <c r="HYQ42" s="49"/>
      <c r="HYR42" s="49"/>
      <c r="HYS42" s="49"/>
      <c r="HYT42" s="49"/>
      <c r="HYU42" s="49"/>
      <c r="HYV42" s="49"/>
      <c r="HYW42" s="49"/>
      <c r="HYX42" s="49"/>
      <c r="HYY42" s="49"/>
      <c r="HYZ42" s="49"/>
      <c r="HZA42" s="49"/>
      <c r="HZB42" s="49"/>
      <c r="HZC42" s="48"/>
      <c r="HZD42" s="48"/>
      <c r="HZE42" s="5"/>
      <c r="HZF42" s="5"/>
      <c r="HZG42" s="49"/>
      <c r="HZH42" s="49"/>
      <c r="HZI42" s="49"/>
      <c r="HZJ42" s="49"/>
      <c r="HZK42" s="49"/>
      <c r="HZL42" s="49"/>
      <c r="HZM42" s="49"/>
      <c r="HZN42" s="49"/>
      <c r="HZO42" s="49"/>
      <c r="HZP42" s="49"/>
      <c r="HZQ42" s="49"/>
      <c r="HZR42" s="49"/>
      <c r="HZS42" s="48"/>
      <c r="HZT42" s="48"/>
      <c r="HZU42" s="5"/>
      <c r="HZV42" s="5"/>
      <c r="HZW42" s="49"/>
      <c r="HZX42" s="49"/>
      <c r="HZY42" s="49"/>
      <c r="HZZ42" s="49"/>
      <c r="IAA42" s="49"/>
      <c r="IAB42" s="49"/>
      <c r="IAC42" s="49"/>
      <c r="IAD42" s="49"/>
      <c r="IAE42" s="49"/>
      <c r="IAF42" s="49"/>
      <c r="IAG42" s="49"/>
      <c r="IAH42" s="49"/>
      <c r="IAI42" s="48"/>
      <c r="IAJ42" s="48"/>
      <c r="IAK42" s="5"/>
      <c r="IAL42" s="5"/>
      <c r="IAM42" s="49"/>
      <c r="IAN42" s="49"/>
      <c r="IAO42" s="49"/>
      <c r="IAP42" s="49"/>
      <c r="IAQ42" s="49"/>
      <c r="IAR42" s="49"/>
      <c r="IAS42" s="49"/>
      <c r="IAT42" s="49"/>
      <c r="IAU42" s="49"/>
      <c r="IAV42" s="49"/>
      <c r="IAW42" s="49"/>
      <c r="IAX42" s="49"/>
      <c r="IAY42" s="48"/>
      <c r="IAZ42" s="48"/>
      <c r="IBA42" s="5"/>
      <c r="IBB42" s="5"/>
      <c r="IBC42" s="49"/>
      <c r="IBD42" s="49"/>
      <c r="IBE42" s="49"/>
      <c r="IBF42" s="49"/>
      <c r="IBG42" s="49"/>
      <c r="IBH42" s="49"/>
      <c r="IBI42" s="49"/>
      <c r="IBJ42" s="49"/>
      <c r="IBK42" s="49"/>
      <c r="IBL42" s="49"/>
      <c r="IBM42" s="49"/>
      <c r="IBN42" s="49"/>
      <c r="IBO42" s="48"/>
      <c r="IBP42" s="48"/>
      <c r="IBQ42" s="5"/>
      <c r="IBR42" s="5"/>
      <c r="IBS42" s="49"/>
      <c r="IBT42" s="49"/>
      <c r="IBU42" s="49"/>
      <c r="IBV42" s="49"/>
      <c r="IBW42" s="49"/>
      <c r="IBX42" s="49"/>
      <c r="IBY42" s="49"/>
      <c r="IBZ42" s="49"/>
      <c r="ICA42" s="49"/>
      <c r="ICB42" s="49"/>
      <c r="ICC42" s="49"/>
      <c r="ICD42" s="49"/>
      <c r="ICE42" s="48"/>
      <c r="ICF42" s="48"/>
      <c r="ICG42" s="5"/>
      <c r="ICH42" s="5"/>
      <c r="ICI42" s="49"/>
      <c r="ICJ42" s="49"/>
      <c r="ICK42" s="49"/>
      <c r="ICL42" s="49"/>
      <c r="ICM42" s="49"/>
      <c r="ICN42" s="49"/>
      <c r="ICO42" s="49"/>
      <c r="ICP42" s="49"/>
      <c r="ICQ42" s="49"/>
      <c r="ICR42" s="49"/>
      <c r="ICS42" s="49"/>
      <c r="ICT42" s="49"/>
      <c r="ICU42" s="48"/>
      <c r="ICV42" s="48"/>
      <c r="ICW42" s="5"/>
      <c r="ICX42" s="5"/>
      <c r="ICY42" s="49"/>
      <c r="ICZ42" s="49"/>
      <c r="IDA42" s="49"/>
      <c r="IDB42" s="49"/>
      <c r="IDC42" s="49"/>
      <c r="IDD42" s="49"/>
      <c r="IDE42" s="49"/>
      <c r="IDF42" s="49"/>
      <c r="IDG42" s="49"/>
      <c r="IDH42" s="49"/>
      <c r="IDI42" s="49"/>
      <c r="IDJ42" s="49"/>
      <c r="IDK42" s="48"/>
      <c r="IDL42" s="48"/>
      <c r="IDM42" s="5"/>
      <c r="IDN42" s="5"/>
      <c r="IDO42" s="49"/>
      <c r="IDP42" s="49"/>
      <c r="IDQ42" s="49"/>
      <c r="IDR42" s="49"/>
      <c r="IDS42" s="49"/>
      <c r="IDT42" s="49"/>
      <c r="IDU42" s="49"/>
      <c r="IDV42" s="49"/>
      <c r="IDW42" s="49"/>
      <c r="IDX42" s="49"/>
      <c r="IDY42" s="49"/>
      <c r="IDZ42" s="49"/>
      <c r="IEA42" s="48"/>
      <c r="IEB42" s="48"/>
      <c r="IEC42" s="5"/>
      <c r="IED42" s="5"/>
      <c r="IEE42" s="49"/>
      <c r="IEF42" s="49"/>
      <c r="IEG42" s="49"/>
      <c r="IEH42" s="49"/>
      <c r="IEI42" s="49"/>
      <c r="IEJ42" s="49"/>
      <c r="IEK42" s="49"/>
      <c r="IEL42" s="49"/>
      <c r="IEM42" s="49"/>
      <c r="IEN42" s="49"/>
      <c r="IEO42" s="49"/>
      <c r="IEP42" s="49"/>
      <c r="IEQ42" s="48"/>
      <c r="IER42" s="48"/>
      <c r="IES42" s="5"/>
      <c r="IET42" s="5"/>
      <c r="IEU42" s="49"/>
      <c r="IEV42" s="49"/>
      <c r="IEW42" s="49"/>
      <c r="IEX42" s="49"/>
      <c r="IEY42" s="49"/>
      <c r="IEZ42" s="49"/>
      <c r="IFA42" s="49"/>
      <c r="IFB42" s="49"/>
      <c r="IFC42" s="49"/>
      <c r="IFD42" s="49"/>
      <c r="IFE42" s="49"/>
      <c r="IFF42" s="49"/>
      <c r="IFG42" s="48"/>
      <c r="IFH42" s="48"/>
      <c r="IFI42" s="5"/>
      <c r="IFJ42" s="5"/>
      <c r="IFK42" s="49"/>
      <c r="IFL42" s="49"/>
      <c r="IFM42" s="49"/>
      <c r="IFN42" s="49"/>
      <c r="IFO42" s="49"/>
      <c r="IFP42" s="49"/>
      <c r="IFQ42" s="49"/>
      <c r="IFR42" s="49"/>
      <c r="IFS42" s="49"/>
      <c r="IFT42" s="49"/>
      <c r="IFU42" s="49"/>
      <c r="IFV42" s="49"/>
      <c r="IFW42" s="48"/>
      <c r="IFX42" s="48"/>
      <c r="IFY42" s="5"/>
      <c r="IFZ42" s="5"/>
      <c r="IGA42" s="49"/>
      <c r="IGB42" s="49"/>
      <c r="IGC42" s="49"/>
      <c r="IGD42" s="49"/>
      <c r="IGE42" s="49"/>
      <c r="IGF42" s="49"/>
      <c r="IGG42" s="49"/>
      <c r="IGH42" s="49"/>
      <c r="IGI42" s="49"/>
      <c r="IGJ42" s="49"/>
      <c r="IGK42" s="49"/>
      <c r="IGL42" s="49"/>
      <c r="IGM42" s="48"/>
      <c r="IGN42" s="48"/>
      <c r="IGO42" s="5"/>
      <c r="IGP42" s="5"/>
      <c r="IGQ42" s="49"/>
      <c r="IGR42" s="49"/>
      <c r="IGS42" s="49"/>
      <c r="IGT42" s="49"/>
      <c r="IGU42" s="49"/>
      <c r="IGV42" s="49"/>
      <c r="IGW42" s="49"/>
      <c r="IGX42" s="49"/>
      <c r="IGY42" s="49"/>
      <c r="IGZ42" s="49"/>
      <c r="IHA42" s="49"/>
      <c r="IHB42" s="49"/>
      <c r="IHC42" s="48"/>
      <c r="IHD42" s="48"/>
      <c r="IHE42" s="5"/>
      <c r="IHF42" s="5"/>
      <c r="IHG42" s="49"/>
      <c r="IHH42" s="49"/>
      <c r="IHI42" s="49"/>
      <c r="IHJ42" s="49"/>
      <c r="IHK42" s="49"/>
      <c r="IHL42" s="49"/>
      <c r="IHM42" s="49"/>
      <c r="IHN42" s="49"/>
      <c r="IHO42" s="49"/>
      <c r="IHP42" s="49"/>
      <c r="IHQ42" s="49"/>
      <c r="IHR42" s="49"/>
      <c r="IHS42" s="48"/>
      <c r="IHT42" s="48"/>
      <c r="IHU42" s="5"/>
      <c r="IHV42" s="5"/>
      <c r="IHW42" s="49"/>
      <c r="IHX42" s="49"/>
      <c r="IHY42" s="49"/>
      <c r="IHZ42" s="49"/>
      <c r="IIA42" s="49"/>
      <c r="IIB42" s="49"/>
      <c r="IIC42" s="49"/>
      <c r="IID42" s="49"/>
      <c r="IIE42" s="49"/>
      <c r="IIF42" s="49"/>
      <c r="IIG42" s="49"/>
      <c r="IIH42" s="49"/>
      <c r="III42" s="48"/>
      <c r="IIJ42" s="48"/>
      <c r="IIK42" s="5"/>
      <c r="IIL42" s="5"/>
      <c r="IIM42" s="49"/>
      <c r="IIN42" s="49"/>
      <c r="IIO42" s="49"/>
      <c r="IIP42" s="49"/>
      <c r="IIQ42" s="49"/>
      <c r="IIR42" s="49"/>
      <c r="IIS42" s="49"/>
      <c r="IIT42" s="49"/>
      <c r="IIU42" s="49"/>
      <c r="IIV42" s="49"/>
      <c r="IIW42" s="49"/>
      <c r="IIX42" s="49"/>
      <c r="IIY42" s="48"/>
      <c r="IIZ42" s="48"/>
      <c r="IJA42" s="5"/>
      <c r="IJB42" s="5"/>
      <c r="IJC42" s="49"/>
      <c r="IJD42" s="49"/>
      <c r="IJE42" s="49"/>
      <c r="IJF42" s="49"/>
      <c r="IJG42" s="49"/>
      <c r="IJH42" s="49"/>
      <c r="IJI42" s="49"/>
      <c r="IJJ42" s="49"/>
      <c r="IJK42" s="49"/>
      <c r="IJL42" s="49"/>
      <c r="IJM42" s="49"/>
      <c r="IJN42" s="49"/>
      <c r="IJO42" s="48"/>
      <c r="IJP42" s="48"/>
      <c r="IJQ42" s="5"/>
      <c r="IJR42" s="5"/>
      <c r="IJS42" s="49"/>
      <c r="IJT42" s="49"/>
      <c r="IJU42" s="49"/>
      <c r="IJV42" s="49"/>
      <c r="IJW42" s="49"/>
      <c r="IJX42" s="49"/>
      <c r="IJY42" s="49"/>
      <c r="IJZ42" s="49"/>
      <c r="IKA42" s="49"/>
      <c r="IKB42" s="49"/>
      <c r="IKC42" s="49"/>
      <c r="IKD42" s="49"/>
      <c r="IKE42" s="48"/>
      <c r="IKF42" s="48"/>
      <c r="IKG42" s="5"/>
      <c r="IKH42" s="5"/>
      <c r="IKI42" s="49"/>
      <c r="IKJ42" s="49"/>
      <c r="IKK42" s="49"/>
      <c r="IKL42" s="49"/>
      <c r="IKM42" s="49"/>
      <c r="IKN42" s="49"/>
      <c r="IKO42" s="49"/>
      <c r="IKP42" s="49"/>
      <c r="IKQ42" s="49"/>
      <c r="IKR42" s="49"/>
      <c r="IKS42" s="49"/>
      <c r="IKT42" s="49"/>
      <c r="IKU42" s="48"/>
      <c r="IKV42" s="48"/>
      <c r="IKW42" s="5"/>
      <c r="IKX42" s="5"/>
      <c r="IKY42" s="49"/>
      <c r="IKZ42" s="49"/>
      <c r="ILA42" s="49"/>
      <c r="ILB42" s="49"/>
      <c r="ILC42" s="49"/>
      <c r="ILD42" s="49"/>
      <c r="ILE42" s="49"/>
      <c r="ILF42" s="49"/>
      <c r="ILG42" s="49"/>
      <c r="ILH42" s="49"/>
      <c r="ILI42" s="49"/>
      <c r="ILJ42" s="49"/>
      <c r="ILK42" s="48"/>
      <c r="ILL42" s="48"/>
      <c r="ILM42" s="5"/>
      <c r="ILN42" s="5"/>
      <c r="ILO42" s="49"/>
      <c r="ILP42" s="49"/>
      <c r="ILQ42" s="49"/>
      <c r="ILR42" s="49"/>
      <c r="ILS42" s="49"/>
      <c r="ILT42" s="49"/>
      <c r="ILU42" s="49"/>
      <c r="ILV42" s="49"/>
      <c r="ILW42" s="49"/>
      <c r="ILX42" s="49"/>
      <c r="ILY42" s="49"/>
      <c r="ILZ42" s="49"/>
      <c r="IMA42" s="48"/>
      <c r="IMB42" s="48"/>
      <c r="IMC42" s="5"/>
      <c r="IMD42" s="5"/>
      <c r="IME42" s="49"/>
      <c r="IMF42" s="49"/>
      <c r="IMG42" s="49"/>
      <c r="IMH42" s="49"/>
      <c r="IMI42" s="49"/>
      <c r="IMJ42" s="49"/>
      <c r="IMK42" s="49"/>
      <c r="IML42" s="49"/>
      <c r="IMM42" s="49"/>
      <c r="IMN42" s="49"/>
      <c r="IMO42" s="49"/>
      <c r="IMP42" s="49"/>
      <c r="IMQ42" s="48"/>
      <c r="IMR42" s="48"/>
      <c r="IMS42" s="5"/>
      <c r="IMT42" s="5"/>
      <c r="IMU42" s="49"/>
      <c r="IMV42" s="49"/>
      <c r="IMW42" s="49"/>
      <c r="IMX42" s="49"/>
      <c r="IMY42" s="49"/>
      <c r="IMZ42" s="49"/>
      <c r="INA42" s="49"/>
      <c r="INB42" s="49"/>
      <c r="INC42" s="49"/>
      <c r="IND42" s="49"/>
      <c r="INE42" s="49"/>
      <c r="INF42" s="49"/>
      <c r="ING42" s="48"/>
      <c r="INH42" s="48"/>
      <c r="INI42" s="5"/>
      <c r="INJ42" s="5"/>
      <c r="INK42" s="49"/>
      <c r="INL42" s="49"/>
      <c r="INM42" s="49"/>
      <c r="INN42" s="49"/>
      <c r="INO42" s="49"/>
      <c r="INP42" s="49"/>
      <c r="INQ42" s="49"/>
      <c r="INR42" s="49"/>
      <c r="INS42" s="49"/>
      <c r="INT42" s="49"/>
      <c r="INU42" s="49"/>
      <c r="INV42" s="49"/>
      <c r="INW42" s="48"/>
      <c r="INX42" s="48"/>
      <c r="INY42" s="5"/>
      <c r="INZ42" s="5"/>
      <c r="IOA42" s="49"/>
      <c r="IOB42" s="49"/>
      <c r="IOC42" s="49"/>
      <c r="IOD42" s="49"/>
      <c r="IOE42" s="49"/>
      <c r="IOF42" s="49"/>
      <c r="IOG42" s="49"/>
      <c r="IOH42" s="49"/>
      <c r="IOI42" s="49"/>
      <c r="IOJ42" s="49"/>
      <c r="IOK42" s="49"/>
      <c r="IOL42" s="49"/>
      <c r="IOM42" s="48"/>
      <c r="ION42" s="48"/>
      <c r="IOO42" s="5"/>
      <c r="IOP42" s="5"/>
      <c r="IOQ42" s="49"/>
      <c r="IOR42" s="49"/>
      <c r="IOS42" s="49"/>
      <c r="IOT42" s="49"/>
      <c r="IOU42" s="49"/>
      <c r="IOV42" s="49"/>
      <c r="IOW42" s="49"/>
      <c r="IOX42" s="49"/>
      <c r="IOY42" s="49"/>
      <c r="IOZ42" s="49"/>
      <c r="IPA42" s="49"/>
      <c r="IPB42" s="49"/>
      <c r="IPC42" s="48"/>
      <c r="IPD42" s="48"/>
      <c r="IPE42" s="5"/>
      <c r="IPF42" s="5"/>
      <c r="IPG42" s="49"/>
      <c r="IPH42" s="49"/>
      <c r="IPI42" s="49"/>
      <c r="IPJ42" s="49"/>
      <c r="IPK42" s="49"/>
      <c r="IPL42" s="49"/>
      <c r="IPM42" s="49"/>
      <c r="IPN42" s="49"/>
      <c r="IPO42" s="49"/>
      <c r="IPP42" s="49"/>
      <c r="IPQ42" s="49"/>
      <c r="IPR42" s="49"/>
      <c r="IPS42" s="48"/>
      <c r="IPT42" s="48"/>
      <c r="IPU42" s="5"/>
      <c r="IPV42" s="5"/>
      <c r="IPW42" s="49"/>
      <c r="IPX42" s="49"/>
      <c r="IPY42" s="49"/>
      <c r="IPZ42" s="49"/>
      <c r="IQA42" s="49"/>
      <c r="IQB42" s="49"/>
      <c r="IQC42" s="49"/>
      <c r="IQD42" s="49"/>
      <c r="IQE42" s="49"/>
      <c r="IQF42" s="49"/>
      <c r="IQG42" s="49"/>
      <c r="IQH42" s="49"/>
      <c r="IQI42" s="48"/>
      <c r="IQJ42" s="48"/>
      <c r="IQK42" s="5"/>
      <c r="IQL42" s="5"/>
      <c r="IQM42" s="49"/>
      <c r="IQN42" s="49"/>
      <c r="IQO42" s="49"/>
      <c r="IQP42" s="49"/>
      <c r="IQQ42" s="49"/>
      <c r="IQR42" s="49"/>
      <c r="IQS42" s="49"/>
      <c r="IQT42" s="49"/>
      <c r="IQU42" s="49"/>
      <c r="IQV42" s="49"/>
      <c r="IQW42" s="49"/>
      <c r="IQX42" s="49"/>
      <c r="IQY42" s="48"/>
      <c r="IQZ42" s="48"/>
      <c r="IRA42" s="5"/>
      <c r="IRB42" s="5"/>
      <c r="IRC42" s="49"/>
      <c r="IRD42" s="49"/>
      <c r="IRE42" s="49"/>
      <c r="IRF42" s="49"/>
      <c r="IRG42" s="49"/>
      <c r="IRH42" s="49"/>
      <c r="IRI42" s="49"/>
      <c r="IRJ42" s="49"/>
      <c r="IRK42" s="49"/>
      <c r="IRL42" s="49"/>
      <c r="IRM42" s="49"/>
      <c r="IRN42" s="49"/>
      <c r="IRO42" s="48"/>
      <c r="IRP42" s="48"/>
      <c r="IRQ42" s="5"/>
      <c r="IRR42" s="5"/>
      <c r="IRS42" s="49"/>
      <c r="IRT42" s="49"/>
      <c r="IRU42" s="49"/>
      <c r="IRV42" s="49"/>
      <c r="IRW42" s="49"/>
      <c r="IRX42" s="49"/>
      <c r="IRY42" s="49"/>
      <c r="IRZ42" s="49"/>
      <c r="ISA42" s="49"/>
      <c r="ISB42" s="49"/>
      <c r="ISC42" s="49"/>
      <c r="ISD42" s="49"/>
      <c r="ISE42" s="48"/>
      <c r="ISF42" s="48"/>
      <c r="ISG42" s="5"/>
      <c r="ISH42" s="5"/>
      <c r="ISI42" s="49"/>
      <c r="ISJ42" s="49"/>
      <c r="ISK42" s="49"/>
      <c r="ISL42" s="49"/>
      <c r="ISM42" s="49"/>
      <c r="ISN42" s="49"/>
      <c r="ISO42" s="49"/>
      <c r="ISP42" s="49"/>
      <c r="ISQ42" s="49"/>
      <c r="ISR42" s="49"/>
      <c r="ISS42" s="49"/>
      <c r="IST42" s="49"/>
      <c r="ISU42" s="48"/>
      <c r="ISV42" s="48"/>
      <c r="ISW42" s="5"/>
      <c r="ISX42" s="5"/>
      <c r="ISY42" s="49"/>
      <c r="ISZ42" s="49"/>
      <c r="ITA42" s="49"/>
      <c r="ITB42" s="49"/>
      <c r="ITC42" s="49"/>
      <c r="ITD42" s="49"/>
      <c r="ITE42" s="49"/>
      <c r="ITF42" s="49"/>
      <c r="ITG42" s="49"/>
      <c r="ITH42" s="49"/>
      <c r="ITI42" s="49"/>
      <c r="ITJ42" s="49"/>
      <c r="ITK42" s="48"/>
      <c r="ITL42" s="48"/>
      <c r="ITM42" s="5"/>
      <c r="ITN42" s="5"/>
      <c r="ITO42" s="49"/>
      <c r="ITP42" s="49"/>
      <c r="ITQ42" s="49"/>
      <c r="ITR42" s="49"/>
      <c r="ITS42" s="49"/>
      <c r="ITT42" s="49"/>
      <c r="ITU42" s="49"/>
      <c r="ITV42" s="49"/>
      <c r="ITW42" s="49"/>
      <c r="ITX42" s="49"/>
      <c r="ITY42" s="49"/>
      <c r="ITZ42" s="49"/>
      <c r="IUA42" s="48"/>
      <c r="IUB42" s="48"/>
      <c r="IUC42" s="5"/>
      <c r="IUD42" s="5"/>
      <c r="IUE42" s="49"/>
      <c r="IUF42" s="49"/>
      <c r="IUG42" s="49"/>
      <c r="IUH42" s="49"/>
      <c r="IUI42" s="49"/>
      <c r="IUJ42" s="49"/>
      <c r="IUK42" s="49"/>
      <c r="IUL42" s="49"/>
      <c r="IUM42" s="49"/>
      <c r="IUN42" s="49"/>
      <c r="IUO42" s="49"/>
      <c r="IUP42" s="49"/>
      <c r="IUQ42" s="48"/>
      <c r="IUR42" s="48"/>
      <c r="IUS42" s="5"/>
      <c r="IUT42" s="5"/>
      <c r="IUU42" s="49"/>
      <c r="IUV42" s="49"/>
      <c r="IUW42" s="49"/>
      <c r="IUX42" s="49"/>
      <c r="IUY42" s="49"/>
      <c r="IUZ42" s="49"/>
      <c r="IVA42" s="49"/>
      <c r="IVB42" s="49"/>
      <c r="IVC42" s="49"/>
      <c r="IVD42" s="49"/>
      <c r="IVE42" s="49"/>
      <c r="IVF42" s="49"/>
      <c r="IVG42" s="48"/>
      <c r="IVH42" s="48"/>
      <c r="IVI42" s="5"/>
      <c r="IVJ42" s="5"/>
      <c r="IVK42" s="49"/>
      <c r="IVL42" s="49"/>
      <c r="IVM42" s="49"/>
      <c r="IVN42" s="49"/>
      <c r="IVO42" s="49"/>
      <c r="IVP42" s="49"/>
      <c r="IVQ42" s="49"/>
      <c r="IVR42" s="49"/>
      <c r="IVS42" s="49"/>
      <c r="IVT42" s="49"/>
      <c r="IVU42" s="49"/>
      <c r="IVV42" s="49"/>
      <c r="IVW42" s="48"/>
      <c r="IVX42" s="48"/>
      <c r="IVY42" s="5"/>
      <c r="IVZ42" s="5"/>
      <c r="IWA42" s="49"/>
      <c r="IWB42" s="49"/>
      <c r="IWC42" s="49"/>
      <c r="IWD42" s="49"/>
      <c r="IWE42" s="49"/>
      <c r="IWF42" s="49"/>
      <c r="IWG42" s="49"/>
      <c r="IWH42" s="49"/>
      <c r="IWI42" s="49"/>
      <c r="IWJ42" s="49"/>
      <c r="IWK42" s="49"/>
      <c r="IWL42" s="49"/>
      <c r="IWM42" s="48"/>
      <c r="IWN42" s="48"/>
      <c r="IWO42" s="5"/>
      <c r="IWP42" s="5"/>
      <c r="IWQ42" s="49"/>
      <c r="IWR42" s="49"/>
      <c r="IWS42" s="49"/>
      <c r="IWT42" s="49"/>
      <c r="IWU42" s="49"/>
      <c r="IWV42" s="49"/>
      <c r="IWW42" s="49"/>
      <c r="IWX42" s="49"/>
      <c r="IWY42" s="49"/>
      <c r="IWZ42" s="49"/>
      <c r="IXA42" s="49"/>
      <c r="IXB42" s="49"/>
      <c r="IXC42" s="48"/>
      <c r="IXD42" s="48"/>
      <c r="IXE42" s="5"/>
      <c r="IXF42" s="5"/>
      <c r="IXG42" s="49"/>
      <c r="IXH42" s="49"/>
      <c r="IXI42" s="49"/>
      <c r="IXJ42" s="49"/>
      <c r="IXK42" s="49"/>
      <c r="IXL42" s="49"/>
      <c r="IXM42" s="49"/>
      <c r="IXN42" s="49"/>
      <c r="IXO42" s="49"/>
      <c r="IXP42" s="49"/>
      <c r="IXQ42" s="49"/>
      <c r="IXR42" s="49"/>
      <c r="IXS42" s="48"/>
      <c r="IXT42" s="48"/>
      <c r="IXU42" s="5"/>
      <c r="IXV42" s="5"/>
      <c r="IXW42" s="49"/>
      <c r="IXX42" s="49"/>
      <c r="IXY42" s="49"/>
      <c r="IXZ42" s="49"/>
      <c r="IYA42" s="49"/>
      <c r="IYB42" s="49"/>
      <c r="IYC42" s="49"/>
      <c r="IYD42" s="49"/>
      <c r="IYE42" s="49"/>
      <c r="IYF42" s="49"/>
      <c r="IYG42" s="49"/>
      <c r="IYH42" s="49"/>
      <c r="IYI42" s="48"/>
      <c r="IYJ42" s="48"/>
      <c r="IYK42" s="5"/>
      <c r="IYL42" s="5"/>
      <c r="IYM42" s="49"/>
      <c r="IYN42" s="49"/>
      <c r="IYO42" s="49"/>
      <c r="IYP42" s="49"/>
      <c r="IYQ42" s="49"/>
      <c r="IYR42" s="49"/>
      <c r="IYS42" s="49"/>
      <c r="IYT42" s="49"/>
      <c r="IYU42" s="49"/>
      <c r="IYV42" s="49"/>
      <c r="IYW42" s="49"/>
      <c r="IYX42" s="49"/>
      <c r="IYY42" s="48"/>
      <c r="IYZ42" s="48"/>
      <c r="IZA42" s="5"/>
      <c r="IZB42" s="5"/>
      <c r="IZC42" s="49"/>
      <c r="IZD42" s="49"/>
      <c r="IZE42" s="49"/>
      <c r="IZF42" s="49"/>
      <c r="IZG42" s="49"/>
      <c r="IZH42" s="49"/>
      <c r="IZI42" s="49"/>
      <c r="IZJ42" s="49"/>
      <c r="IZK42" s="49"/>
      <c r="IZL42" s="49"/>
      <c r="IZM42" s="49"/>
      <c r="IZN42" s="49"/>
      <c r="IZO42" s="48"/>
      <c r="IZP42" s="48"/>
      <c r="IZQ42" s="5"/>
      <c r="IZR42" s="5"/>
      <c r="IZS42" s="49"/>
      <c r="IZT42" s="49"/>
      <c r="IZU42" s="49"/>
      <c r="IZV42" s="49"/>
      <c r="IZW42" s="49"/>
      <c r="IZX42" s="49"/>
      <c r="IZY42" s="49"/>
      <c r="IZZ42" s="49"/>
      <c r="JAA42" s="49"/>
      <c r="JAB42" s="49"/>
      <c r="JAC42" s="49"/>
      <c r="JAD42" s="49"/>
      <c r="JAE42" s="48"/>
      <c r="JAF42" s="48"/>
      <c r="JAG42" s="5"/>
      <c r="JAH42" s="5"/>
      <c r="JAI42" s="49"/>
      <c r="JAJ42" s="49"/>
      <c r="JAK42" s="49"/>
      <c r="JAL42" s="49"/>
      <c r="JAM42" s="49"/>
      <c r="JAN42" s="49"/>
      <c r="JAO42" s="49"/>
      <c r="JAP42" s="49"/>
      <c r="JAQ42" s="49"/>
      <c r="JAR42" s="49"/>
      <c r="JAS42" s="49"/>
      <c r="JAT42" s="49"/>
      <c r="JAU42" s="48"/>
      <c r="JAV42" s="48"/>
      <c r="JAW42" s="5"/>
      <c r="JAX42" s="5"/>
      <c r="JAY42" s="49"/>
      <c r="JAZ42" s="49"/>
      <c r="JBA42" s="49"/>
      <c r="JBB42" s="49"/>
      <c r="JBC42" s="49"/>
      <c r="JBD42" s="49"/>
      <c r="JBE42" s="49"/>
      <c r="JBF42" s="49"/>
      <c r="JBG42" s="49"/>
      <c r="JBH42" s="49"/>
      <c r="JBI42" s="49"/>
      <c r="JBJ42" s="49"/>
      <c r="JBK42" s="48"/>
      <c r="JBL42" s="48"/>
      <c r="JBM42" s="5"/>
      <c r="JBN42" s="5"/>
      <c r="JBO42" s="49"/>
      <c r="JBP42" s="49"/>
      <c r="JBQ42" s="49"/>
      <c r="JBR42" s="49"/>
      <c r="JBS42" s="49"/>
      <c r="JBT42" s="49"/>
      <c r="JBU42" s="49"/>
      <c r="JBV42" s="49"/>
      <c r="JBW42" s="49"/>
      <c r="JBX42" s="49"/>
      <c r="JBY42" s="49"/>
      <c r="JBZ42" s="49"/>
      <c r="JCA42" s="48"/>
      <c r="JCB42" s="48"/>
      <c r="JCC42" s="5"/>
      <c r="JCD42" s="5"/>
      <c r="JCE42" s="49"/>
      <c r="JCF42" s="49"/>
      <c r="JCG42" s="49"/>
      <c r="JCH42" s="49"/>
      <c r="JCI42" s="49"/>
      <c r="JCJ42" s="49"/>
      <c r="JCK42" s="49"/>
      <c r="JCL42" s="49"/>
      <c r="JCM42" s="49"/>
      <c r="JCN42" s="49"/>
      <c r="JCO42" s="49"/>
      <c r="JCP42" s="49"/>
      <c r="JCQ42" s="48"/>
      <c r="JCR42" s="48"/>
      <c r="JCS42" s="5"/>
      <c r="JCT42" s="5"/>
      <c r="JCU42" s="49"/>
      <c r="JCV42" s="49"/>
      <c r="JCW42" s="49"/>
      <c r="JCX42" s="49"/>
      <c r="JCY42" s="49"/>
      <c r="JCZ42" s="49"/>
      <c r="JDA42" s="49"/>
      <c r="JDB42" s="49"/>
      <c r="JDC42" s="49"/>
      <c r="JDD42" s="49"/>
      <c r="JDE42" s="49"/>
      <c r="JDF42" s="49"/>
      <c r="JDG42" s="48"/>
      <c r="JDH42" s="48"/>
      <c r="JDI42" s="5"/>
      <c r="JDJ42" s="5"/>
      <c r="JDK42" s="49"/>
      <c r="JDL42" s="49"/>
      <c r="JDM42" s="49"/>
      <c r="JDN42" s="49"/>
      <c r="JDO42" s="49"/>
      <c r="JDP42" s="49"/>
      <c r="JDQ42" s="49"/>
      <c r="JDR42" s="49"/>
      <c r="JDS42" s="49"/>
      <c r="JDT42" s="49"/>
      <c r="JDU42" s="49"/>
      <c r="JDV42" s="49"/>
      <c r="JDW42" s="48"/>
      <c r="JDX42" s="48"/>
      <c r="JDY42" s="5"/>
      <c r="JDZ42" s="5"/>
      <c r="JEA42" s="49"/>
      <c r="JEB42" s="49"/>
      <c r="JEC42" s="49"/>
      <c r="JED42" s="49"/>
      <c r="JEE42" s="49"/>
      <c r="JEF42" s="49"/>
      <c r="JEG42" s="49"/>
      <c r="JEH42" s="49"/>
      <c r="JEI42" s="49"/>
      <c r="JEJ42" s="49"/>
      <c r="JEK42" s="49"/>
      <c r="JEL42" s="49"/>
      <c r="JEM42" s="48"/>
      <c r="JEN42" s="48"/>
      <c r="JEO42" s="5"/>
      <c r="JEP42" s="5"/>
      <c r="JEQ42" s="49"/>
      <c r="JER42" s="49"/>
      <c r="JES42" s="49"/>
      <c r="JET42" s="49"/>
      <c r="JEU42" s="49"/>
      <c r="JEV42" s="49"/>
      <c r="JEW42" s="49"/>
      <c r="JEX42" s="49"/>
      <c r="JEY42" s="49"/>
      <c r="JEZ42" s="49"/>
      <c r="JFA42" s="49"/>
      <c r="JFB42" s="49"/>
      <c r="JFC42" s="48"/>
      <c r="JFD42" s="48"/>
      <c r="JFE42" s="5"/>
      <c r="JFF42" s="5"/>
      <c r="JFG42" s="49"/>
      <c r="JFH42" s="49"/>
      <c r="JFI42" s="49"/>
      <c r="JFJ42" s="49"/>
      <c r="JFK42" s="49"/>
      <c r="JFL42" s="49"/>
      <c r="JFM42" s="49"/>
      <c r="JFN42" s="49"/>
      <c r="JFO42" s="49"/>
      <c r="JFP42" s="49"/>
      <c r="JFQ42" s="49"/>
      <c r="JFR42" s="49"/>
      <c r="JFS42" s="48"/>
      <c r="JFT42" s="48"/>
      <c r="JFU42" s="5"/>
      <c r="JFV42" s="5"/>
      <c r="JFW42" s="49"/>
      <c r="JFX42" s="49"/>
      <c r="JFY42" s="49"/>
      <c r="JFZ42" s="49"/>
      <c r="JGA42" s="49"/>
      <c r="JGB42" s="49"/>
      <c r="JGC42" s="49"/>
      <c r="JGD42" s="49"/>
      <c r="JGE42" s="49"/>
      <c r="JGF42" s="49"/>
      <c r="JGG42" s="49"/>
      <c r="JGH42" s="49"/>
      <c r="JGI42" s="48"/>
      <c r="JGJ42" s="48"/>
      <c r="JGK42" s="5"/>
      <c r="JGL42" s="5"/>
      <c r="JGM42" s="49"/>
      <c r="JGN42" s="49"/>
      <c r="JGO42" s="49"/>
      <c r="JGP42" s="49"/>
      <c r="JGQ42" s="49"/>
      <c r="JGR42" s="49"/>
      <c r="JGS42" s="49"/>
      <c r="JGT42" s="49"/>
      <c r="JGU42" s="49"/>
      <c r="JGV42" s="49"/>
      <c r="JGW42" s="49"/>
      <c r="JGX42" s="49"/>
      <c r="JGY42" s="48"/>
      <c r="JGZ42" s="48"/>
      <c r="JHA42" s="5"/>
      <c r="JHB42" s="5"/>
      <c r="JHC42" s="49"/>
      <c r="JHD42" s="49"/>
      <c r="JHE42" s="49"/>
      <c r="JHF42" s="49"/>
      <c r="JHG42" s="49"/>
      <c r="JHH42" s="49"/>
      <c r="JHI42" s="49"/>
      <c r="JHJ42" s="49"/>
      <c r="JHK42" s="49"/>
      <c r="JHL42" s="49"/>
      <c r="JHM42" s="49"/>
      <c r="JHN42" s="49"/>
      <c r="JHO42" s="48"/>
      <c r="JHP42" s="48"/>
      <c r="JHQ42" s="5"/>
      <c r="JHR42" s="5"/>
      <c r="JHS42" s="49"/>
      <c r="JHT42" s="49"/>
      <c r="JHU42" s="49"/>
      <c r="JHV42" s="49"/>
      <c r="JHW42" s="49"/>
      <c r="JHX42" s="49"/>
      <c r="JHY42" s="49"/>
      <c r="JHZ42" s="49"/>
      <c r="JIA42" s="49"/>
      <c r="JIB42" s="49"/>
      <c r="JIC42" s="49"/>
      <c r="JID42" s="49"/>
      <c r="JIE42" s="48"/>
      <c r="JIF42" s="48"/>
      <c r="JIG42" s="5"/>
      <c r="JIH42" s="5"/>
      <c r="JII42" s="49"/>
      <c r="JIJ42" s="49"/>
      <c r="JIK42" s="49"/>
      <c r="JIL42" s="49"/>
      <c r="JIM42" s="49"/>
      <c r="JIN42" s="49"/>
      <c r="JIO42" s="49"/>
      <c r="JIP42" s="49"/>
      <c r="JIQ42" s="49"/>
      <c r="JIR42" s="49"/>
      <c r="JIS42" s="49"/>
      <c r="JIT42" s="49"/>
      <c r="JIU42" s="48"/>
      <c r="JIV42" s="48"/>
      <c r="JIW42" s="5"/>
      <c r="JIX42" s="5"/>
      <c r="JIY42" s="49"/>
      <c r="JIZ42" s="49"/>
      <c r="JJA42" s="49"/>
      <c r="JJB42" s="49"/>
      <c r="JJC42" s="49"/>
      <c r="JJD42" s="49"/>
      <c r="JJE42" s="49"/>
      <c r="JJF42" s="49"/>
      <c r="JJG42" s="49"/>
      <c r="JJH42" s="49"/>
      <c r="JJI42" s="49"/>
      <c r="JJJ42" s="49"/>
      <c r="JJK42" s="48"/>
      <c r="JJL42" s="48"/>
      <c r="JJM42" s="5"/>
      <c r="JJN42" s="5"/>
      <c r="JJO42" s="49"/>
      <c r="JJP42" s="49"/>
      <c r="JJQ42" s="49"/>
      <c r="JJR42" s="49"/>
      <c r="JJS42" s="49"/>
      <c r="JJT42" s="49"/>
      <c r="JJU42" s="49"/>
      <c r="JJV42" s="49"/>
      <c r="JJW42" s="49"/>
      <c r="JJX42" s="49"/>
      <c r="JJY42" s="49"/>
      <c r="JJZ42" s="49"/>
      <c r="JKA42" s="48"/>
      <c r="JKB42" s="48"/>
      <c r="JKC42" s="5"/>
      <c r="JKD42" s="5"/>
      <c r="JKE42" s="49"/>
      <c r="JKF42" s="49"/>
      <c r="JKG42" s="49"/>
      <c r="JKH42" s="49"/>
      <c r="JKI42" s="49"/>
      <c r="JKJ42" s="49"/>
      <c r="JKK42" s="49"/>
      <c r="JKL42" s="49"/>
      <c r="JKM42" s="49"/>
      <c r="JKN42" s="49"/>
      <c r="JKO42" s="49"/>
      <c r="JKP42" s="49"/>
      <c r="JKQ42" s="48"/>
      <c r="JKR42" s="48"/>
      <c r="JKS42" s="5"/>
      <c r="JKT42" s="5"/>
      <c r="JKU42" s="49"/>
      <c r="JKV42" s="49"/>
      <c r="JKW42" s="49"/>
      <c r="JKX42" s="49"/>
      <c r="JKY42" s="49"/>
      <c r="JKZ42" s="49"/>
      <c r="JLA42" s="49"/>
      <c r="JLB42" s="49"/>
      <c r="JLC42" s="49"/>
      <c r="JLD42" s="49"/>
      <c r="JLE42" s="49"/>
      <c r="JLF42" s="49"/>
      <c r="JLG42" s="48"/>
      <c r="JLH42" s="48"/>
      <c r="JLI42" s="5"/>
      <c r="JLJ42" s="5"/>
      <c r="JLK42" s="49"/>
      <c r="JLL42" s="49"/>
      <c r="JLM42" s="49"/>
      <c r="JLN42" s="49"/>
      <c r="JLO42" s="49"/>
      <c r="JLP42" s="49"/>
      <c r="JLQ42" s="49"/>
      <c r="JLR42" s="49"/>
      <c r="JLS42" s="49"/>
      <c r="JLT42" s="49"/>
      <c r="JLU42" s="49"/>
      <c r="JLV42" s="49"/>
      <c r="JLW42" s="48"/>
      <c r="JLX42" s="48"/>
      <c r="JLY42" s="5"/>
      <c r="JLZ42" s="5"/>
      <c r="JMA42" s="49"/>
      <c r="JMB42" s="49"/>
      <c r="JMC42" s="49"/>
      <c r="JMD42" s="49"/>
      <c r="JME42" s="49"/>
      <c r="JMF42" s="49"/>
      <c r="JMG42" s="49"/>
      <c r="JMH42" s="49"/>
      <c r="JMI42" s="49"/>
      <c r="JMJ42" s="49"/>
      <c r="JMK42" s="49"/>
      <c r="JML42" s="49"/>
      <c r="JMM42" s="48"/>
      <c r="JMN42" s="48"/>
      <c r="JMO42" s="5"/>
      <c r="JMP42" s="5"/>
      <c r="JMQ42" s="49"/>
      <c r="JMR42" s="49"/>
      <c r="JMS42" s="49"/>
      <c r="JMT42" s="49"/>
      <c r="JMU42" s="49"/>
      <c r="JMV42" s="49"/>
      <c r="JMW42" s="49"/>
      <c r="JMX42" s="49"/>
      <c r="JMY42" s="49"/>
      <c r="JMZ42" s="49"/>
      <c r="JNA42" s="49"/>
      <c r="JNB42" s="49"/>
      <c r="JNC42" s="48"/>
      <c r="JND42" s="48"/>
      <c r="JNE42" s="5"/>
      <c r="JNF42" s="5"/>
      <c r="JNG42" s="49"/>
      <c r="JNH42" s="49"/>
      <c r="JNI42" s="49"/>
      <c r="JNJ42" s="49"/>
      <c r="JNK42" s="49"/>
      <c r="JNL42" s="49"/>
      <c r="JNM42" s="49"/>
      <c r="JNN42" s="49"/>
      <c r="JNO42" s="49"/>
      <c r="JNP42" s="49"/>
      <c r="JNQ42" s="49"/>
      <c r="JNR42" s="49"/>
      <c r="JNS42" s="48"/>
      <c r="JNT42" s="48"/>
      <c r="JNU42" s="5"/>
      <c r="JNV42" s="5"/>
      <c r="JNW42" s="49"/>
      <c r="JNX42" s="49"/>
      <c r="JNY42" s="49"/>
      <c r="JNZ42" s="49"/>
      <c r="JOA42" s="49"/>
      <c r="JOB42" s="49"/>
      <c r="JOC42" s="49"/>
      <c r="JOD42" s="49"/>
      <c r="JOE42" s="49"/>
      <c r="JOF42" s="49"/>
      <c r="JOG42" s="49"/>
      <c r="JOH42" s="49"/>
      <c r="JOI42" s="48"/>
      <c r="JOJ42" s="48"/>
      <c r="JOK42" s="5"/>
      <c r="JOL42" s="5"/>
      <c r="JOM42" s="49"/>
      <c r="JON42" s="49"/>
      <c r="JOO42" s="49"/>
      <c r="JOP42" s="49"/>
      <c r="JOQ42" s="49"/>
      <c r="JOR42" s="49"/>
      <c r="JOS42" s="49"/>
      <c r="JOT42" s="49"/>
      <c r="JOU42" s="49"/>
      <c r="JOV42" s="49"/>
      <c r="JOW42" s="49"/>
      <c r="JOX42" s="49"/>
      <c r="JOY42" s="48"/>
      <c r="JOZ42" s="48"/>
      <c r="JPA42" s="5"/>
      <c r="JPB42" s="5"/>
      <c r="JPC42" s="49"/>
      <c r="JPD42" s="49"/>
      <c r="JPE42" s="49"/>
      <c r="JPF42" s="49"/>
      <c r="JPG42" s="49"/>
      <c r="JPH42" s="49"/>
      <c r="JPI42" s="49"/>
      <c r="JPJ42" s="49"/>
      <c r="JPK42" s="49"/>
      <c r="JPL42" s="49"/>
      <c r="JPM42" s="49"/>
      <c r="JPN42" s="49"/>
      <c r="JPO42" s="48"/>
      <c r="JPP42" s="48"/>
      <c r="JPQ42" s="5"/>
      <c r="JPR42" s="5"/>
      <c r="JPS42" s="49"/>
      <c r="JPT42" s="49"/>
      <c r="JPU42" s="49"/>
      <c r="JPV42" s="49"/>
      <c r="JPW42" s="49"/>
      <c r="JPX42" s="49"/>
      <c r="JPY42" s="49"/>
      <c r="JPZ42" s="49"/>
      <c r="JQA42" s="49"/>
      <c r="JQB42" s="49"/>
      <c r="JQC42" s="49"/>
      <c r="JQD42" s="49"/>
      <c r="JQE42" s="48"/>
      <c r="JQF42" s="48"/>
      <c r="JQG42" s="5"/>
      <c r="JQH42" s="5"/>
      <c r="JQI42" s="49"/>
      <c r="JQJ42" s="49"/>
      <c r="JQK42" s="49"/>
      <c r="JQL42" s="49"/>
      <c r="JQM42" s="49"/>
      <c r="JQN42" s="49"/>
      <c r="JQO42" s="49"/>
      <c r="JQP42" s="49"/>
      <c r="JQQ42" s="49"/>
      <c r="JQR42" s="49"/>
      <c r="JQS42" s="49"/>
      <c r="JQT42" s="49"/>
      <c r="JQU42" s="48"/>
      <c r="JQV42" s="48"/>
      <c r="JQW42" s="5"/>
      <c r="JQX42" s="5"/>
      <c r="JQY42" s="49"/>
      <c r="JQZ42" s="49"/>
      <c r="JRA42" s="49"/>
      <c r="JRB42" s="49"/>
      <c r="JRC42" s="49"/>
      <c r="JRD42" s="49"/>
      <c r="JRE42" s="49"/>
      <c r="JRF42" s="49"/>
      <c r="JRG42" s="49"/>
      <c r="JRH42" s="49"/>
      <c r="JRI42" s="49"/>
      <c r="JRJ42" s="49"/>
      <c r="JRK42" s="48"/>
      <c r="JRL42" s="48"/>
      <c r="JRM42" s="5"/>
      <c r="JRN42" s="5"/>
      <c r="JRO42" s="49"/>
      <c r="JRP42" s="49"/>
      <c r="JRQ42" s="49"/>
      <c r="JRR42" s="49"/>
      <c r="JRS42" s="49"/>
      <c r="JRT42" s="49"/>
      <c r="JRU42" s="49"/>
      <c r="JRV42" s="49"/>
      <c r="JRW42" s="49"/>
      <c r="JRX42" s="49"/>
      <c r="JRY42" s="49"/>
      <c r="JRZ42" s="49"/>
      <c r="JSA42" s="48"/>
      <c r="JSB42" s="48"/>
      <c r="JSC42" s="5"/>
      <c r="JSD42" s="5"/>
      <c r="JSE42" s="49"/>
      <c r="JSF42" s="49"/>
      <c r="JSG42" s="49"/>
      <c r="JSH42" s="49"/>
      <c r="JSI42" s="49"/>
      <c r="JSJ42" s="49"/>
      <c r="JSK42" s="49"/>
      <c r="JSL42" s="49"/>
      <c r="JSM42" s="49"/>
      <c r="JSN42" s="49"/>
      <c r="JSO42" s="49"/>
      <c r="JSP42" s="49"/>
      <c r="JSQ42" s="48"/>
      <c r="JSR42" s="48"/>
      <c r="JSS42" s="5"/>
      <c r="JST42" s="5"/>
      <c r="JSU42" s="49"/>
      <c r="JSV42" s="49"/>
      <c r="JSW42" s="49"/>
      <c r="JSX42" s="49"/>
      <c r="JSY42" s="49"/>
      <c r="JSZ42" s="49"/>
      <c r="JTA42" s="49"/>
      <c r="JTB42" s="49"/>
      <c r="JTC42" s="49"/>
      <c r="JTD42" s="49"/>
      <c r="JTE42" s="49"/>
      <c r="JTF42" s="49"/>
      <c r="JTG42" s="48"/>
      <c r="JTH42" s="48"/>
      <c r="JTI42" s="5"/>
      <c r="JTJ42" s="5"/>
      <c r="JTK42" s="49"/>
      <c r="JTL42" s="49"/>
      <c r="JTM42" s="49"/>
      <c r="JTN42" s="49"/>
      <c r="JTO42" s="49"/>
      <c r="JTP42" s="49"/>
      <c r="JTQ42" s="49"/>
      <c r="JTR42" s="49"/>
      <c r="JTS42" s="49"/>
      <c r="JTT42" s="49"/>
      <c r="JTU42" s="49"/>
      <c r="JTV42" s="49"/>
      <c r="JTW42" s="48"/>
      <c r="JTX42" s="48"/>
      <c r="JTY42" s="5"/>
      <c r="JTZ42" s="5"/>
      <c r="JUA42" s="49"/>
      <c r="JUB42" s="49"/>
      <c r="JUC42" s="49"/>
      <c r="JUD42" s="49"/>
      <c r="JUE42" s="49"/>
      <c r="JUF42" s="49"/>
      <c r="JUG42" s="49"/>
      <c r="JUH42" s="49"/>
      <c r="JUI42" s="49"/>
      <c r="JUJ42" s="49"/>
      <c r="JUK42" s="49"/>
      <c r="JUL42" s="49"/>
      <c r="JUM42" s="48"/>
      <c r="JUN42" s="48"/>
      <c r="JUO42" s="5"/>
      <c r="JUP42" s="5"/>
      <c r="JUQ42" s="49"/>
      <c r="JUR42" s="49"/>
      <c r="JUS42" s="49"/>
      <c r="JUT42" s="49"/>
      <c r="JUU42" s="49"/>
      <c r="JUV42" s="49"/>
      <c r="JUW42" s="49"/>
      <c r="JUX42" s="49"/>
      <c r="JUY42" s="49"/>
      <c r="JUZ42" s="49"/>
      <c r="JVA42" s="49"/>
      <c r="JVB42" s="49"/>
      <c r="JVC42" s="48"/>
      <c r="JVD42" s="48"/>
      <c r="JVE42" s="5"/>
      <c r="JVF42" s="5"/>
      <c r="JVG42" s="49"/>
      <c r="JVH42" s="49"/>
      <c r="JVI42" s="49"/>
      <c r="JVJ42" s="49"/>
      <c r="JVK42" s="49"/>
      <c r="JVL42" s="49"/>
      <c r="JVM42" s="49"/>
      <c r="JVN42" s="49"/>
      <c r="JVO42" s="49"/>
      <c r="JVP42" s="49"/>
      <c r="JVQ42" s="49"/>
      <c r="JVR42" s="49"/>
      <c r="JVS42" s="48"/>
      <c r="JVT42" s="48"/>
      <c r="JVU42" s="5"/>
      <c r="JVV42" s="5"/>
      <c r="JVW42" s="49"/>
      <c r="JVX42" s="49"/>
      <c r="JVY42" s="49"/>
      <c r="JVZ42" s="49"/>
      <c r="JWA42" s="49"/>
      <c r="JWB42" s="49"/>
      <c r="JWC42" s="49"/>
      <c r="JWD42" s="49"/>
      <c r="JWE42" s="49"/>
      <c r="JWF42" s="49"/>
      <c r="JWG42" s="49"/>
      <c r="JWH42" s="49"/>
      <c r="JWI42" s="48"/>
      <c r="JWJ42" s="48"/>
      <c r="JWK42" s="5"/>
      <c r="JWL42" s="5"/>
      <c r="JWM42" s="49"/>
      <c r="JWN42" s="49"/>
      <c r="JWO42" s="49"/>
      <c r="JWP42" s="49"/>
      <c r="JWQ42" s="49"/>
      <c r="JWR42" s="49"/>
      <c r="JWS42" s="49"/>
      <c r="JWT42" s="49"/>
      <c r="JWU42" s="49"/>
      <c r="JWV42" s="49"/>
      <c r="JWW42" s="49"/>
      <c r="JWX42" s="49"/>
      <c r="JWY42" s="48"/>
      <c r="JWZ42" s="48"/>
      <c r="JXA42" s="5"/>
      <c r="JXB42" s="5"/>
      <c r="JXC42" s="49"/>
      <c r="JXD42" s="49"/>
      <c r="JXE42" s="49"/>
      <c r="JXF42" s="49"/>
      <c r="JXG42" s="49"/>
      <c r="JXH42" s="49"/>
      <c r="JXI42" s="49"/>
      <c r="JXJ42" s="49"/>
      <c r="JXK42" s="49"/>
      <c r="JXL42" s="49"/>
      <c r="JXM42" s="49"/>
      <c r="JXN42" s="49"/>
      <c r="JXO42" s="48"/>
      <c r="JXP42" s="48"/>
      <c r="JXQ42" s="5"/>
      <c r="JXR42" s="5"/>
      <c r="JXS42" s="49"/>
      <c r="JXT42" s="49"/>
      <c r="JXU42" s="49"/>
      <c r="JXV42" s="49"/>
      <c r="JXW42" s="49"/>
      <c r="JXX42" s="49"/>
      <c r="JXY42" s="49"/>
      <c r="JXZ42" s="49"/>
      <c r="JYA42" s="49"/>
      <c r="JYB42" s="49"/>
      <c r="JYC42" s="49"/>
      <c r="JYD42" s="49"/>
      <c r="JYE42" s="48"/>
      <c r="JYF42" s="48"/>
      <c r="JYG42" s="5"/>
      <c r="JYH42" s="5"/>
      <c r="JYI42" s="49"/>
      <c r="JYJ42" s="49"/>
      <c r="JYK42" s="49"/>
      <c r="JYL42" s="49"/>
      <c r="JYM42" s="49"/>
      <c r="JYN42" s="49"/>
      <c r="JYO42" s="49"/>
      <c r="JYP42" s="49"/>
      <c r="JYQ42" s="49"/>
      <c r="JYR42" s="49"/>
      <c r="JYS42" s="49"/>
      <c r="JYT42" s="49"/>
      <c r="JYU42" s="48"/>
      <c r="JYV42" s="48"/>
      <c r="JYW42" s="5"/>
      <c r="JYX42" s="5"/>
      <c r="JYY42" s="49"/>
      <c r="JYZ42" s="49"/>
      <c r="JZA42" s="49"/>
      <c r="JZB42" s="49"/>
      <c r="JZC42" s="49"/>
      <c r="JZD42" s="49"/>
      <c r="JZE42" s="49"/>
      <c r="JZF42" s="49"/>
      <c r="JZG42" s="49"/>
      <c r="JZH42" s="49"/>
      <c r="JZI42" s="49"/>
      <c r="JZJ42" s="49"/>
      <c r="JZK42" s="48"/>
      <c r="JZL42" s="48"/>
      <c r="JZM42" s="5"/>
      <c r="JZN42" s="5"/>
      <c r="JZO42" s="49"/>
      <c r="JZP42" s="49"/>
      <c r="JZQ42" s="49"/>
      <c r="JZR42" s="49"/>
      <c r="JZS42" s="49"/>
      <c r="JZT42" s="49"/>
      <c r="JZU42" s="49"/>
      <c r="JZV42" s="49"/>
      <c r="JZW42" s="49"/>
      <c r="JZX42" s="49"/>
      <c r="JZY42" s="49"/>
      <c r="JZZ42" s="49"/>
      <c r="KAA42" s="48"/>
      <c r="KAB42" s="48"/>
      <c r="KAC42" s="5"/>
      <c r="KAD42" s="5"/>
      <c r="KAE42" s="49"/>
      <c r="KAF42" s="49"/>
      <c r="KAG42" s="49"/>
      <c r="KAH42" s="49"/>
      <c r="KAI42" s="49"/>
      <c r="KAJ42" s="49"/>
      <c r="KAK42" s="49"/>
      <c r="KAL42" s="49"/>
      <c r="KAM42" s="49"/>
      <c r="KAN42" s="49"/>
      <c r="KAO42" s="49"/>
      <c r="KAP42" s="49"/>
      <c r="KAQ42" s="48"/>
      <c r="KAR42" s="48"/>
      <c r="KAS42" s="5"/>
      <c r="KAT42" s="5"/>
      <c r="KAU42" s="49"/>
      <c r="KAV42" s="49"/>
      <c r="KAW42" s="49"/>
      <c r="KAX42" s="49"/>
      <c r="KAY42" s="49"/>
      <c r="KAZ42" s="49"/>
      <c r="KBA42" s="49"/>
      <c r="KBB42" s="49"/>
      <c r="KBC42" s="49"/>
      <c r="KBD42" s="49"/>
      <c r="KBE42" s="49"/>
      <c r="KBF42" s="49"/>
      <c r="KBG42" s="48"/>
      <c r="KBH42" s="48"/>
      <c r="KBI42" s="5"/>
      <c r="KBJ42" s="5"/>
      <c r="KBK42" s="49"/>
      <c r="KBL42" s="49"/>
      <c r="KBM42" s="49"/>
      <c r="KBN42" s="49"/>
      <c r="KBO42" s="49"/>
      <c r="KBP42" s="49"/>
      <c r="KBQ42" s="49"/>
      <c r="KBR42" s="49"/>
      <c r="KBS42" s="49"/>
      <c r="KBT42" s="49"/>
      <c r="KBU42" s="49"/>
      <c r="KBV42" s="49"/>
      <c r="KBW42" s="48"/>
      <c r="KBX42" s="48"/>
      <c r="KBY42" s="5"/>
      <c r="KBZ42" s="5"/>
      <c r="KCA42" s="49"/>
      <c r="KCB42" s="49"/>
      <c r="KCC42" s="49"/>
      <c r="KCD42" s="49"/>
      <c r="KCE42" s="49"/>
      <c r="KCF42" s="49"/>
      <c r="KCG42" s="49"/>
      <c r="KCH42" s="49"/>
      <c r="KCI42" s="49"/>
      <c r="KCJ42" s="49"/>
      <c r="KCK42" s="49"/>
      <c r="KCL42" s="49"/>
      <c r="KCM42" s="48"/>
      <c r="KCN42" s="48"/>
      <c r="KCO42" s="5"/>
      <c r="KCP42" s="5"/>
      <c r="KCQ42" s="49"/>
      <c r="KCR42" s="49"/>
      <c r="KCS42" s="49"/>
      <c r="KCT42" s="49"/>
      <c r="KCU42" s="49"/>
      <c r="KCV42" s="49"/>
      <c r="KCW42" s="49"/>
      <c r="KCX42" s="49"/>
      <c r="KCY42" s="49"/>
      <c r="KCZ42" s="49"/>
      <c r="KDA42" s="49"/>
      <c r="KDB42" s="49"/>
      <c r="KDC42" s="48"/>
      <c r="KDD42" s="48"/>
      <c r="KDE42" s="5"/>
      <c r="KDF42" s="5"/>
      <c r="KDG42" s="49"/>
      <c r="KDH42" s="49"/>
      <c r="KDI42" s="49"/>
      <c r="KDJ42" s="49"/>
      <c r="KDK42" s="49"/>
      <c r="KDL42" s="49"/>
      <c r="KDM42" s="49"/>
      <c r="KDN42" s="49"/>
      <c r="KDO42" s="49"/>
      <c r="KDP42" s="49"/>
      <c r="KDQ42" s="49"/>
      <c r="KDR42" s="49"/>
      <c r="KDS42" s="48"/>
      <c r="KDT42" s="48"/>
      <c r="KDU42" s="5"/>
      <c r="KDV42" s="5"/>
      <c r="KDW42" s="49"/>
      <c r="KDX42" s="49"/>
      <c r="KDY42" s="49"/>
      <c r="KDZ42" s="49"/>
      <c r="KEA42" s="49"/>
      <c r="KEB42" s="49"/>
      <c r="KEC42" s="49"/>
      <c r="KED42" s="49"/>
      <c r="KEE42" s="49"/>
      <c r="KEF42" s="49"/>
      <c r="KEG42" s="49"/>
      <c r="KEH42" s="49"/>
      <c r="KEI42" s="48"/>
      <c r="KEJ42" s="48"/>
      <c r="KEK42" s="5"/>
      <c r="KEL42" s="5"/>
      <c r="KEM42" s="49"/>
      <c r="KEN42" s="49"/>
      <c r="KEO42" s="49"/>
      <c r="KEP42" s="49"/>
      <c r="KEQ42" s="49"/>
      <c r="KER42" s="49"/>
      <c r="KES42" s="49"/>
      <c r="KET42" s="49"/>
      <c r="KEU42" s="49"/>
      <c r="KEV42" s="49"/>
      <c r="KEW42" s="49"/>
      <c r="KEX42" s="49"/>
      <c r="KEY42" s="48"/>
      <c r="KEZ42" s="48"/>
      <c r="KFA42" s="5"/>
      <c r="KFB42" s="5"/>
      <c r="KFC42" s="49"/>
      <c r="KFD42" s="49"/>
      <c r="KFE42" s="49"/>
      <c r="KFF42" s="49"/>
      <c r="KFG42" s="49"/>
      <c r="KFH42" s="49"/>
      <c r="KFI42" s="49"/>
      <c r="KFJ42" s="49"/>
      <c r="KFK42" s="49"/>
      <c r="KFL42" s="49"/>
      <c r="KFM42" s="49"/>
      <c r="KFN42" s="49"/>
      <c r="KFO42" s="48"/>
      <c r="KFP42" s="48"/>
      <c r="KFQ42" s="5"/>
      <c r="KFR42" s="5"/>
      <c r="KFS42" s="49"/>
      <c r="KFT42" s="49"/>
      <c r="KFU42" s="49"/>
      <c r="KFV42" s="49"/>
      <c r="KFW42" s="49"/>
      <c r="KFX42" s="49"/>
      <c r="KFY42" s="49"/>
      <c r="KFZ42" s="49"/>
      <c r="KGA42" s="49"/>
      <c r="KGB42" s="49"/>
      <c r="KGC42" s="49"/>
      <c r="KGD42" s="49"/>
      <c r="KGE42" s="48"/>
      <c r="KGF42" s="48"/>
      <c r="KGG42" s="5"/>
      <c r="KGH42" s="5"/>
      <c r="KGI42" s="49"/>
      <c r="KGJ42" s="49"/>
      <c r="KGK42" s="49"/>
      <c r="KGL42" s="49"/>
      <c r="KGM42" s="49"/>
      <c r="KGN42" s="49"/>
      <c r="KGO42" s="49"/>
      <c r="KGP42" s="49"/>
      <c r="KGQ42" s="49"/>
      <c r="KGR42" s="49"/>
      <c r="KGS42" s="49"/>
      <c r="KGT42" s="49"/>
      <c r="KGU42" s="48"/>
      <c r="KGV42" s="48"/>
      <c r="KGW42" s="5"/>
      <c r="KGX42" s="5"/>
      <c r="KGY42" s="49"/>
      <c r="KGZ42" s="49"/>
      <c r="KHA42" s="49"/>
      <c r="KHB42" s="49"/>
      <c r="KHC42" s="49"/>
      <c r="KHD42" s="49"/>
      <c r="KHE42" s="49"/>
      <c r="KHF42" s="49"/>
      <c r="KHG42" s="49"/>
      <c r="KHH42" s="49"/>
      <c r="KHI42" s="49"/>
      <c r="KHJ42" s="49"/>
      <c r="KHK42" s="48"/>
      <c r="KHL42" s="48"/>
      <c r="KHM42" s="5"/>
      <c r="KHN42" s="5"/>
      <c r="KHO42" s="49"/>
      <c r="KHP42" s="49"/>
      <c r="KHQ42" s="49"/>
      <c r="KHR42" s="49"/>
      <c r="KHS42" s="49"/>
      <c r="KHT42" s="49"/>
      <c r="KHU42" s="49"/>
      <c r="KHV42" s="49"/>
      <c r="KHW42" s="49"/>
      <c r="KHX42" s="49"/>
      <c r="KHY42" s="49"/>
      <c r="KHZ42" s="49"/>
      <c r="KIA42" s="48"/>
      <c r="KIB42" s="48"/>
      <c r="KIC42" s="5"/>
      <c r="KID42" s="5"/>
      <c r="KIE42" s="49"/>
      <c r="KIF42" s="49"/>
      <c r="KIG42" s="49"/>
      <c r="KIH42" s="49"/>
      <c r="KII42" s="49"/>
      <c r="KIJ42" s="49"/>
      <c r="KIK42" s="49"/>
      <c r="KIL42" s="49"/>
      <c r="KIM42" s="49"/>
      <c r="KIN42" s="49"/>
      <c r="KIO42" s="49"/>
      <c r="KIP42" s="49"/>
      <c r="KIQ42" s="48"/>
      <c r="KIR42" s="48"/>
      <c r="KIS42" s="5"/>
      <c r="KIT42" s="5"/>
      <c r="KIU42" s="49"/>
      <c r="KIV42" s="49"/>
      <c r="KIW42" s="49"/>
      <c r="KIX42" s="49"/>
      <c r="KIY42" s="49"/>
      <c r="KIZ42" s="49"/>
      <c r="KJA42" s="49"/>
      <c r="KJB42" s="49"/>
      <c r="KJC42" s="49"/>
      <c r="KJD42" s="49"/>
      <c r="KJE42" s="49"/>
      <c r="KJF42" s="49"/>
      <c r="KJG42" s="48"/>
      <c r="KJH42" s="48"/>
      <c r="KJI42" s="5"/>
      <c r="KJJ42" s="5"/>
      <c r="KJK42" s="49"/>
      <c r="KJL42" s="49"/>
      <c r="KJM42" s="49"/>
      <c r="KJN42" s="49"/>
      <c r="KJO42" s="49"/>
      <c r="KJP42" s="49"/>
      <c r="KJQ42" s="49"/>
      <c r="KJR42" s="49"/>
      <c r="KJS42" s="49"/>
      <c r="KJT42" s="49"/>
      <c r="KJU42" s="49"/>
      <c r="KJV42" s="49"/>
      <c r="KJW42" s="48"/>
      <c r="KJX42" s="48"/>
      <c r="KJY42" s="5"/>
      <c r="KJZ42" s="5"/>
      <c r="KKA42" s="49"/>
      <c r="KKB42" s="49"/>
      <c r="KKC42" s="49"/>
      <c r="KKD42" s="49"/>
      <c r="KKE42" s="49"/>
      <c r="KKF42" s="49"/>
      <c r="KKG42" s="49"/>
      <c r="KKH42" s="49"/>
      <c r="KKI42" s="49"/>
      <c r="KKJ42" s="49"/>
      <c r="KKK42" s="49"/>
      <c r="KKL42" s="49"/>
      <c r="KKM42" s="48"/>
      <c r="KKN42" s="48"/>
      <c r="KKO42" s="5"/>
      <c r="KKP42" s="5"/>
      <c r="KKQ42" s="49"/>
      <c r="KKR42" s="49"/>
      <c r="KKS42" s="49"/>
      <c r="KKT42" s="49"/>
      <c r="KKU42" s="49"/>
      <c r="KKV42" s="49"/>
      <c r="KKW42" s="49"/>
      <c r="KKX42" s="49"/>
      <c r="KKY42" s="49"/>
      <c r="KKZ42" s="49"/>
      <c r="KLA42" s="49"/>
      <c r="KLB42" s="49"/>
      <c r="KLC42" s="48"/>
      <c r="KLD42" s="48"/>
      <c r="KLE42" s="5"/>
      <c r="KLF42" s="5"/>
      <c r="KLG42" s="49"/>
      <c r="KLH42" s="49"/>
      <c r="KLI42" s="49"/>
      <c r="KLJ42" s="49"/>
      <c r="KLK42" s="49"/>
      <c r="KLL42" s="49"/>
      <c r="KLM42" s="49"/>
      <c r="KLN42" s="49"/>
      <c r="KLO42" s="49"/>
      <c r="KLP42" s="49"/>
      <c r="KLQ42" s="49"/>
      <c r="KLR42" s="49"/>
      <c r="KLS42" s="48"/>
      <c r="KLT42" s="48"/>
      <c r="KLU42" s="5"/>
      <c r="KLV42" s="5"/>
      <c r="KLW42" s="49"/>
      <c r="KLX42" s="49"/>
      <c r="KLY42" s="49"/>
      <c r="KLZ42" s="49"/>
      <c r="KMA42" s="49"/>
      <c r="KMB42" s="49"/>
      <c r="KMC42" s="49"/>
      <c r="KMD42" s="49"/>
      <c r="KME42" s="49"/>
      <c r="KMF42" s="49"/>
      <c r="KMG42" s="49"/>
      <c r="KMH42" s="49"/>
      <c r="KMI42" s="48"/>
      <c r="KMJ42" s="48"/>
      <c r="KMK42" s="5"/>
      <c r="KML42" s="5"/>
      <c r="KMM42" s="49"/>
      <c r="KMN42" s="49"/>
      <c r="KMO42" s="49"/>
      <c r="KMP42" s="49"/>
      <c r="KMQ42" s="49"/>
      <c r="KMR42" s="49"/>
      <c r="KMS42" s="49"/>
      <c r="KMT42" s="49"/>
      <c r="KMU42" s="49"/>
      <c r="KMV42" s="49"/>
      <c r="KMW42" s="49"/>
      <c r="KMX42" s="49"/>
      <c r="KMY42" s="48"/>
      <c r="KMZ42" s="48"/>
      <c r="KNA42" s="5"/>
      <c r="KNB42" s="5"/>
      <c r="KNC42" s="49"/>
      <c r="KND42" s="49"/>
      <c r="KNE42" s="49"/>
      <c r="KNF42" s="49"/>
      <c r="KNG42" s="49"/>
      <c r="KNH42" s="49"/>
      <c r="KNI42" s="49"/>
      <c r="KNJ42" s="49"/>
      <c r="KNK42" s="49"/>
      <c r="KNL42" s="49"/>
      <c r="KNM42" s="49"/>
      <c r="KNN42" s="49"/>
      <c r="KNO42" s="48"/>
      <c r="KNP42" s="48"/>
      <c r="KNQ42" s="5"/>
      <c r="KNR42" s="5"/>
      <c r="KNS42" s="49"/>
      <c r="KNT42" s="49"/>
      <c r="KNU42" s="49"/>
      <c r="KNV42" s="49"/>
      <c r="KNW42" s="49"/>
      <c r="KNX42" s="49"/>
      <c r="KNY42" s="49"/>
      <c r="KNZ42" s="49"/>
      <c r="KOA42" s="49"/>
      <c r="KOB42" s="49"/>
      <c r="KOC42" s="49"/>
      <c r="KOD42" s="49"/>
      <c r="KOE42" s="48"/>
      <c r="KOF42" s="48"/>
      <c r="KOG42" s="5"/>
      <c r="KOH42" s="5"/>
      <c r="KOI42" s="49"/>
      <c r="KOJ42" s="49"/>
      <c r="KOK42" s="49"/>
      <c r="KOL42" s="49"/>
      <c r="KOM42" s="49"/>
      <c r="KON42" s="49"/>
      <c r="KOO42" s="49"/>
      <c r="KOP42" s="49"/>
      <c r="KOQ42" s="49"/>
      <c r="KOR42" s="49"/>
      <c r="KOS42" s="49"/>
      <c r="KOT42" s="49"/>
      <c r="KOU42" s="48"/>
      <c r="KOV42" s="48"/>
      <c r="KOW42" s="5"/>
      <c r="KOX42" s="5"/>
      <c r="KOY42" s="49"/>
      <c r="KOZ42" s="49"/>
      <c r="KPA42" s="49"/>
      <c r="KPB42" s="49"/>
      <c r="KPC42" s="49"/>
      <c r="KPD42" s="49"/>
      <c r="KPE42" s="49"/>
      <c r="KPF42" s="49"/>
      <c r="KPG42" s="49"/>
      <c r="KPH42" s="49"/>
      <c r="KPI42" s="49"/>
      <c r="KPJ42" s="49"/>
      <c r="KPK42" s="48"/>
      <c r="KPL42" s="48"/>
      <c r="KPM42" s="5"/>
      <c r="KPN42" s="5"/>
      <c r="KPO42" s="49"/>
      <c r="KPP42" s="49"/>
      <c r="KPQ42" s="49"/>
      <c r="KPR42" s="49"/>
      <c r="KPS42" s="49"/>
      <c r="KPT42" s="49"/>
      <c r="KPU42" s="49"/>
      <c r="KPV42" s="49"/>
      <c r="KPW42" s="49"/>
      <c r="KPX42" s="49"/>
      <c r="KPY42" s="49"/>
      <c r="KPZ42" s="49"/>
      <c r="KQA42" s="48"/>
      <c r="KQB42" s="48"/>
      <c r="KQC42" s="5"/>
      <c r="KQD42" s="5"/>
      <c r="KQE42" s="49"/>
      <c r="KQF42" s="49"/>
      <c r="KQG42" s="49"/>
      <c r="KQH42" s="49"/>
      <c r="KQI42" s="49"/>
      <c r="KQJ42" s="49"/>
      <c r="KQK42" s="49"/>
      <c r="KQL42" s="49"/>
      <c r="KQM42" s="49"/>
      <c r="KQN42" s="49"/>
      <c r="KQO42" s="49"/>
      <c r="KQP42" s="49"/>
      <c r="KQQ42" s="48"/>
      <c r="KQR42" s="48"/>
      <c r="KQS42" s="5"/>
      <c r="KQT42" s="5"/>
      <c r="KQU42" s="49"/>
      <c r="KQV42" s="49"/>
      <c r="KQW42" s="49"/>
      <c r="KQX42" s="49"/>
      <c r="KQY42" s="49"/>
      <c r="KQZ42" s="49"/>
      <c r="KRA42" s="49"/>
      <c r="KRB42" s="49"/>
      <c r="KRC42" s="49"/>
      <c r="KRD42" s="49"/>
      <c r="KRE42" s="49"/>
      <c r="KRF42" s="49"/>
      <c r="KRG42" s="48"/>
      <c r="KRH42" s="48"/>
      <c r="KRI42" s="5"/>
      <c r="KRJ42" s="5"/>
      <c r="KRK42" s="49"/>
      <c r="KRL42" s="49"/>
      <c r="KRM42" s="49"/>
      <c r="KRN42" s="49"/>
      <c r="KRO42" s="49"/>
      <c r="KRP42" s="49"/>
      <c r="KRQ42" s="49"/>
      <c r="KRR42" s="49"/>
      <c r="KRS42" s="49"/>
      <c r="KRT42" s="49"/>
      <c r="KRU42" s="49"/>
      <c r="KRV42" s="49"/>
      <c r="KRW42" s="48"/>
      <c r="KRX42" s="48"/>
      <c r="KRY42" s="5"/>
      <c r="KRZ42" s="5"/>
      <c r="KSA42" s="49"/>
      <c r="KSB42" s="49"/>
      <c r="KSC42" s="49"/>
      <c r="KSD42" s="49"/>
      <c r="KSE42" s="49"/>
      <c r="KSF42" s="49"/>
      <c r="KSG42" s="49"/>
      <c r="KSH42" s="49"/>
      <c r="KSI42" s="49"/>
      <c r="KSJ42" s="49"/>
      <c r="KSK42" s="49"/>
      <c r="KSL42" s="49"/>
      <c r="KSM42" s="48"/>
      <c r="KSN42" s="48"/>
      <c r="KSO42" s="5"/>
      <c r="KSP42" s="5"/>
      <c r="KSQ42" s="49"/>
      <c r="KSR42" s="49"/>
      <c r="KSS42" s="49"/>
      <c r="KST42" s="49"/>
      <c r="KSU42" s="49"/>
      <c r="KSV42" s="49"/>
      <c r="KSW42" s="49"/>
      <c r="KSX42" s="49"/>
      <c r="KSY42" s="49"/>
      <c r="KSZ42" s="49"/>
      <c r="KTA42" s="49"/>
      <c r="KTB42" s="49"/>
      <c r="KTC42" s="48"/>
      <c r="KTD42" s="48"/>
      <c r="KTE42" s="5"/>
      <c r="KTF42" s="5"/>
      <c r="KTG42" s="49"/>
      <c r="KTH42" s="49"/>
      <c r="KTI42" s="49"/>
      <c r="KTJ42" s="49"/>
      <c r="KTK42" s="49"/>
      <c r="KTL42" s="49"/>
      <c r="KTM42" s="49"/>
      <c r="KTN42" s="49"/>
      <c r="KTO42" s="49"/>
      <c r="KTP42" s="49"/>
      <c r="KTQ42" s="49"/>
      <c r="KTR42" s="49"/>
      <c r="KTS42" s="48"/>
      <c r="KTT42" s="48"/>
      <c r="KTU42" s="5"/>
      <c r="KTV42" s="5"/>
      <c r="KTW42" s="49"/>
      <c r="KTX42" s="49"/>
      <c r="KTY42" s="49"/>
      <c r="KTZ42" s="49"/>
      <c r="KUA42" s="49"/>
      <c r="KUB42" s="49"/>
      <c r="KUC42" s="49"/>
      <c r="KUD42" s="49"/>
      <c r="KUE42" s="49"/>
      <c r="KUF42" s="49"/>
      <c r="KUG42" s="49"/>
      <c r="KUH42" s="49"/>
      <c r="KUI42" s="48"/>
      <c r="KUJ42" s="48"/>
      <c r="KUK42" s="5"/>
      <c r="KUL42" s="5"/>
      <c r="KUM42" s="49"/>
      <c r="KUN42" s="49"/>
      <c r="KUO42" s="49"/>
      <c r="KUP42" s="49"/>
      <c r="KUQ42" s="49"/>
      <c r="KUR42" s="49"/>
      <c r="KUS42" s="49"/>
      <c r="KUT42" s="49"/>
      <c r="KUU42" s="49"/>
      <c r="KUV42" s="49"/>
      <c r="KUW42" s="49"/>
      <c r="KUX42" s="49"/>
      <c r="KUY42" s="48"/>
      <c r="KUZ42" s="48"/>
      <c r="KVA42" s="5"/>
      <c r="KVB42" s="5"/>
      <c r="KVC42" s="49"/>
      <c r="KVD42" s="49"/>
      <c r="KVE42" s="49"/>
      <c r="KVF42" s="49"/>
      <c r="KVG42" s="49"/>
      <c r="KVH42" s="49"/>
      <c r="KVI42" s="49"/>
      <c r="KVJ42" s="49"/>
      <c r="KVK42" s="49"/>
      <c r="KVL42" s="49"/>
      <c r="KVM42" s="49"/>
      <c r="KVN42" s="49"/>
      <c r="KVO42" s="48"/>
      <c r="KVP42" s="48"/>
      <c r="KVQ42" s="5"/>
      <c r="KVR42" s="5"/>
      <c r="KVS42" s="49"/>
      <c r="KVT42" s="49"/>
      <c r="KVU42" s="49"/>
      <c r="KVV42" s="49"/>
      <c r="KVW42" s="49"/>
      <c r="KVX42" s="49"/>
      <c r="KVY42" s="49"/>
      <c r="KVZ42" s="49"/>
      <c r="KWA42" s="49"/>
      <c r="KWB42" s="49"/>
      <c r="KWC42" s="49"/>
      <c r="KWD42" s="49"/>
      <c r="KWE42" s="48"/>
      <c r="KWF42" s="48"/>
      <c r="KWG42" s="5"/>
      <c r="KWH42" s="5"/>
      <c r="KWI42" s="49"/>
      <c r="KWJ42" s="49"/>
      <c r="KWK42" s="49"/>
      <c r="KWL42" s="49"/>
      <c r="KWM42" s="49"/>
      <c r="KWN42" s="49"/>
      <c r="KWO42" s="49"/>
      <c r="KWP42" s="49"/>
      <c r="KWQ42" s="49"/>
      <c r="KWR42" s="49"/>
      <c r="KWS42" s="49"/>
      <c r="KWT42" s="49"/>
      <c r="KWU42" s="48"/>
      <c r="KWV42" s="48"/>
      <c r="KWW42" s="5"/>
      <c r="KWX42" s="5"/>
      <c r="KWY42" s="49"/>
      <c r="KWZ42" s="49"/>
      <c r="KXA42" s="49"/>
      <c r="KXB42" s="49"/>
      <c r="KXC42" s="49"/>
      <c r="KXD42" s="49"/>
      <c r="KXE42" s="49"/>
      <c r="KXF42" s="49"/>
      <c r="KXG42" s="49"/>
      <c r="KXH42" s="49"/>
      <c r="KXI42" s="49"/>
      <c r="KXJ42" s="49"/>
      <c r="KXK42" s="48"/>
      <c r="KXL42" s="48"/>
      <c r="KXM42" s="5"/>
      <c r="KXN42" s="5"/>
      <c r="KXO42" s="49"/>
      <c r="KXP42" s="49"/>
      <c r="KXQ42" s="49"/>
      <c r="KXR42" s="49"/>
      <c r="KXS42" s="49"/>
      <c r="KXT42" s="49"/>
      <c r="KXU42" s="49"/>
      <c r="KXV42" s="49"/>
      <c r="KXW42" s="49"/>
      <c r="KXX42" s="49"/>
      <c r="KXY42" s="49"/>
      <c r="KXZ42" s="49"/>
      <c r="KYA42" s="48"/>
      <c r="KYB42" s="48"/>
      <c r="KYC42" s="5"/>
      <c r="KYD42" s="5"/>
      <c r="KYE42" s="49"/>
      <c r="KYF42" s="49"/>
      <c r="KYG42" s="49"/>
      <c r="KYH42" s="49"/>
      <c r="KYI42" s="49"/>
      <c r="KYJ42" s="49"/>
      <c r="KYK42" s="49"/>
      <c r="KYL42" s="49"/>
      <c r="KYM42" s="49"/>
      <c r="KYN42" s="49"/>
      <c r="KYO42" s="49"/>
      <c r="KYP42" s="49"/>
      <c r="KYQ42" s="48"/>
      <c r="KYR42" s="48"/>
    </row>
    <row r="43" spans="1:8104" ht="15.75" customHeight="1" x14ac:dyDescent="0.2">
      <c r="A43" s="5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27"/>
      <c r="P43" s="48"/>
      <c r="Q43" s="49"/>
      <c r="R43" s="5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3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30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8"/>
      <c r="P44" s="38"/>
      <c r="Q44" s="5"/>
      <c r="S44" s="5"/>
      <c r="T44" s="5"/>
      <c r="U44" s="5"/>
      <c r="V44" s="5"/>
      <c r="W44" s="5"/>
      <c r="X44" s="38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39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38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38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38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38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38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38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38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38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38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38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38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38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38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38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38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38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38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38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38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38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38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38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38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38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38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38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38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38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38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38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38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38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38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38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38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38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38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38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38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38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38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38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38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38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38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38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38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38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38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38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38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38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38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38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38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38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38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38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38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38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38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38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38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38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38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38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38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38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38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38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38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38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38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38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38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38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38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38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38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38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38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38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38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38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38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38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38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38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38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38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38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38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38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38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38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38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38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38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38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38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38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38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38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38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38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38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38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38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38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38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38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38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38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38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38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38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38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38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38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38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38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38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38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38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38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38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38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38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38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38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38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38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38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38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38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38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38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38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38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38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38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38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38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38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38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38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38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38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38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38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38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38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38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38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38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38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38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38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38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38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38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38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38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38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38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38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38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38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38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38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38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38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38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38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38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38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38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38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38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38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38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38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38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38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38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38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38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38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38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38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38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38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38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38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38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38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38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38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38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38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38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38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38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38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38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38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38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38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38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38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38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38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38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38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38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38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38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38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38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38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38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38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38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38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38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38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38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38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38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38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38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38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38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38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38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38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38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38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38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38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38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38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38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38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38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38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38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38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38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38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38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38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38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38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38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38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38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38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38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38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38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38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38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38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38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38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38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38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38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38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38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38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38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38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38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38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38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38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38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38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38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38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38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38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38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38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38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38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38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38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38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38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38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38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38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38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38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38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38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38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38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38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38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38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38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38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38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38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38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38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38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38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38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38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38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38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38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38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38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38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38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38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38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38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38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38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38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38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38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38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38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38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38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38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38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38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38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38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38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38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38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38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38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38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38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38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38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38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38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38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38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38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38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38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38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38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38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38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38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38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38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38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38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38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38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38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38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38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38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38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38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38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38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38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38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38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38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38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38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38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38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38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38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38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38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38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38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38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38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38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38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38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38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38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38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38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38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38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38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38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38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38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38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38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38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38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38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38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38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38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38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38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38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38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38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38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38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38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38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38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38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38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38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38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38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38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38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38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38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38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38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38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38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38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38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38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38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38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38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38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38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38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38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38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38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38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38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38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38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38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38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38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38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38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38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38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38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38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38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38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38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38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38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38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38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38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38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38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38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38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38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38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38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38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38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38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38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38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38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38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38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38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38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38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38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38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38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38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38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38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38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38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38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38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38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38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38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38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38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38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38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38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38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38"/>
    </row>
    <row r="45" spans="1:8104" ht="14.25" customHeight="1" x14ac:dyDescent="0.25">
      <c r="A45" s="63" t="s">
        <v>48</v>
      </c>
      <c r="B45" s="64"/>
      <c r="C45" s="64"/>
      <c r="D45" s="64"/>
      <c r="O45" s="79" t="s">
        <v>50</v>
      </c>
      <c r="P45" s="39"/>
      <c r="X45" s="39"/>
      <c r="Y45" s="14"/>
      <c r="Z45" s="50"/>
      <c r="AA45" s="50"/>
      <c r="AB45" s="50"/>
      <c r="AO45" s="14"/>
      <c r="AP45" s="50"/>
      <c r="AQ45" s="50"/>
      <c r="AR45" s="50"/>
      <c r="BD45" s="39"/>
      <c r="BE45" s="14"/>
      <c r="BF45" s="50"/>
      <c r="BG45" s="50"/>
      <c r="BH45" s="50"/>
      <c r="BT45" s="39"/>
      <c r="BU45" s="14"/>
      <c r="BV45" s="50"/>
      <c r="BW45" s="50"/>
      <c r="BX45" s="50"/>
      <c r="CJ45" s="39"/>
      <c r="CK45" s="14"/>
      <c r="CL45" s="50"/>
      <c r="CM45" s="50"/>
      <c r="CN45" s="50"/>
      <c r="CZ45" s="39"/>
      <c r="DA45" s="14"/>
      <c r="DB45" s="50"/>
      <c r="DC45" s="50"/>
      <c r="DD45" s="50"/>
      <c r="DP45" s="39"/>
      <c r="DQ45" s="14"/>
      <c r="DR45" s="50"/>
      <c r="DS45" s="50"/>
      <c r="DT45" s="50"/>
      <c r="EF45" s="39"/>
      <c r="EG45" s="14"/>
      <c r="EH45" s="50"/>
      <c r="EI45" s="50"/>
      <c r="EJ45" s="50"/>
      <c r="EV45" s="39"/>
      <c r="EW45" s="14"/>
      <c r="EX45" s="50"/>
      <c r="EY45" s="50"/>
      <c r="EZ45" s="50"/>
      <c r="FL45" s="39"/>
      <c r="FM45" s="14"/>
      <c r="FN45" s="50"/>
      <c r="FO45" s="50"/>
      <c r="FP45" s="50"/>
      <c r="GB45" s="39"/>
      <c r="GC45" s="14"/>
      <c r="GD45" s="50"/>
      <c r="GE45" s="50"/>
      <c r="GF45" s="50"/>
      <c r="GR45" s="39"/>
      <c r="GS45" s="14"/>
      <c r="GT45" s="50"/>
      <c r="GU45" s="50"/>
      <c r="GV45" s="50"/>
      <c r="HH45" s="39"/>
      <c r="HI45" s="14"/>
      <c r="HJ45" s="50"/>
      <c r="HK45" s="50"/>
      <c r="HL45" s="50"/>
      <c r="HX45" s="39"/>
      <c r="HY45" s="14"/>
      <c r="HZ45" s="50"/>
      <c r="IA45" s="50"/>
      <c r="IB45" s="50"/>
      <c r="IN45" s="39"/>
      <c r="IO45" s="14"/>
      <c r="IP45" s="50"/>
      <c r="IQ45" s="50"/>
      <c r="IR45" s="50"/>
      <c r="JD45" s="39"/>
      <c r="JE45" s="14"/>
      <c r="JF45" s="50"/>
      <c r="JG45" s="50"/>
      <c r="JH45" s="50"/>
      <c r="JT45" s="39"/>
      <c r="JU45" s="14"/>
      <c r="JV45" s="50"/>
      <c r="JW45" s="50"/>
      <c r="JX45" s="50"/>
      <c r="KJ45" s="39"/>
      <c r="KK45" s="14"/>
      <c r="KL45" s="50"/>
      <c r="KM45" s="50"/>
      <c r="KN45" s="50"/>
      <c r="KZ45" s="39"/>
      <c r="LA45" s="14"/>
      <c r="LB45" s="50"/>
      <c r="LC45" s="50"/>
      <c r="LD45" s="50"/>
      <c r="LP45" s="39"/>
      <c r="LQ45" s="14"/>
      <c r="LR45" s="50"/>
      <c r="LS45" s="50"/>
      <c r="LT45" s="50"/>
      <c r="MF45" s="39"/>
      <c r="MG45" s="14"/>
      <c r="MH45" s="50"/>
      <c r="MI45" s="50"/>
      <c r="MJ45" s="50"/>
      <c r="MV45" s="39"/>
      <c r="MW45" s="14"/>
      <c r="MX45" s="50"/>
      <c r="MY45" s="50"/>
      <c r="MZ45" s="50"/>
      <c r="NL45" s="39"/>
      <c r="NM45" s="14"/>
      <c r="NN45" s="50"/>
      <c r="NO45" s="50"/>
      <c r="NP45" s="50"/>
      <c r="OB45" s="39"/>
      <c r="OC45" s="14"/>
      <c r="OD45" s="50"/>
      <c r="OE45" s="50"/>
      <c r="OF45" s="50"/>
      <c r="OR45" s="39"/>
      <c r="OS45" s="14"/>
      <c r="OT45" s="50"/>
      <c r="OU45" s="50"/>
      <c r="OV45" s="50"/>
      <c r="PH45" s="39"/>
      <c r="PI45" s="14"/>
      <c r="PJ45" s="50"/>
      <c r="PK45" s="50"/>
      <c r="PL45" s="50"/>
      <c r="PX45" s="39"/>
      <c r="PY45" s="14"/>
      <c r="PZ45" s="50"/>
      <c r="QA45" s="50"/>
      <c r="QB45" s="50"/>
      <c r="QN45" s="39"/>
      <c r="QO45" s="14"/>
      <c r="QP45" s="50"/>
      <c r="QQ45" s="50"/>
      <c r="QR45" s="50"/>
      <c r="RD45" s="39"/>
      <c r="RE45" s="14"/>
      <c r="RF45" s="50"/>
      <c r="RG45" s="50"/>
      <c r="RH45" s="50"/>
      <c r="RT45" s="39"/>
      <c r="RU45" s="14"/>
      <c r="RV45" s="50"/>
      <c r="RW45" s="50"/>
      <c r="RX45" s="50"/>
      <c r="SJ45" s="39"/>
      <c r="SK45" s="14"/>
      <c r="SL45" s="50"/>
      <c r="SM45" s="50"/>
      <c r="SN45" s="50"/>
      <c r="SZ45" s="39"/>
      <c r="TA45" s="14"/>
      <c r="TB45" s="50"/>
      <c r="TC45" s="50"/>
      <c r="TD45" s="50"/>
      <c r="TP45" s="39"/>
      <c r="TQ45" s="14"/>
      <c r="TR45" s="50"/>
      <c r="TS45" s="50"/>
      <c r="TT45" s="50"/>
      <c r="UF45" s="39"/>
      <c r="UG45" s="14"/>
      <c r="UH45" s="50"/>
      <c r="UI45" s="50"/>
      <c r="UJ45" s="50"/>
      <c r="UV45" s="39"/>
      <c r="UW45" s="14"/>
      <c r="UX45" s="50"/>
      <c r="UY45" s="50"/>
      <c r="UZ45" s="50"/>
      <c r="VL45" s="39"/>
      <c r="VM45" s="14"/>
      <c r="VN45" s="50"/>
      <c r="VO45" s="50"/>
      <c r="VP45" s="50"/>
      <c r="WB45" s="39"/>
      <c r="WC45" s="14"/>
      <c r="WD45" s="50"/>
      <c r="WE45" s="50"/>
      <c r="WF45" s="50"/>
      <c r="WR45" s="39"/>
      <c r="WS45" s="14"/>
      <c r="WT45" s="50"/>
      <c r="WU45" s="50"/>
      <c r="WV45" s="50"/>
      <c r="XH45" s="39"/>
      <c r="XI45" s="14"/>
      <c r="XJ45" s="50"/>
      <c r="XK45" s="50"/>
      <c r="XL45" s="50"/>
      <c r="XX45" s="39"/>
      <c r="XY45" s="14"/>
      <c r="XZ45" s="50"/>
      <c r="YA45" s="50"/>
      <c r="YB45" s="50"/>
      <c r="YN45" s="39"/>
      <c r="YO45" s="14"/>
      <c r="YP45" s="50"/>
      <c r="YQ45" s="50"/>
      <c r="YR45" s="50"/>
      <c r="ZD45" s="39"/>
      <c r="ZE45" s="14"/>
      <c r="ZF45" s="50"/>
      <c r="ZG45" s="50"/>
      <c r="ZH45" s="50"/>
      <c r="ZT45" s="39"/>
      <c r="ZU45" s="14"/>
      <c r="ZV45" s="50"/>
      <c r="ZW45" s="50"/>
      <c r="ZX45" s="50"/>
      <c r="AAJ45" s="39"/>
      <c r="AAK45" s="14"/>
      <c r="AAL45" s="50"/>
      <c r="AAM45" s="50"/>
      <c r="AAN45" s="50"/>
      <c r="AAZ45" s="39"/>
      <c r="ABA45" s="14"/>
      <c r="ABB45" s="50"/>
      <c r="ABC45" s="50"/>
      <c r="ABD45" s="50"/>
      <c r="ABP45" s="39"/>
      <c r="ABQ45" s="14"/>
      <c r="ABR45" s="50"/>
      <c r="ABS45" s="50"/>
      <c r="ABT45" s="50"/>
      <c r="ACF45" s="39"/>
      <c r="ACG45" s="14"/>
      <c r="ACH45" s="50"/>
      <c r="ACI45" s="50"/>
      <c r="ACJ45" s="50"/>
      <c r="ACV45" s="39"/>
      <c r="ACW45" s="14"/>
      <c r="ACX45" s="50"/>
      <c r="ACY45" s="50"/>
      <c r="ACZ45" s="50"/>
      <c r="ADL45" s="39"/>
      <c r="ADM45" s="14"/>
      <c r="ADN45" s="50"/>
      <c r="ADO45" s="50"/>
      <c r="ADP45" s="50"/>
      <c r="AEB45" s="39"/>
      <c r="AEC45" s="14"/>
      <c r="AED45" s="50"/>
      <c r="AEE45" s="50"/>
      <c r="AEF45" s="50"/>
      <c r="AER45" s="39"/>
      <c r="AES45" s="14"/>
      <c r="AET45" s="50"/>
      <c r="AEU45" s="50"/>
      <c r="AEV45" s="50"/>
      <c r="AFH45" s="39"/>
      <c r="AFI45" s="14"/>
      <c r="AFJ45" s="50"/>
      <c r="AFK45" s="50"/>
      <c r="AFL45" s="50"/>
      <c r="AFX45" s="39"/>
      <c r="AFY45" s="14"/>
      <c r="AFZ45" s="50"/>
      <c r="AGA45" s="50"/>
      <c r="AGB45" s="50"/>
      <c r="AGN45" s="39"/>
      <c r="AGO45" s="14"/>
      <c r="AGP45" s="50"/>
      <c r="AGQ45" s="50"/>
      <c r="AGR45" s="50"/>
      <c r="AHD45" s="39"/>
      <c r="AHE45" s="14"/>
      <c r="AHF45" s="50"/>
      <c r="AHG45" s="50"/>
      <c r="AHH45" s="50"/>
      <c r="AHT45" s="39"/>
      <c r="AHU45" s="14"/>
      <c r="AHV45" s="50"/>
      <c r="AHW45" s="50"/>
      <c r="AHX45" s="50"/>
      <c r="AIJ45" s="39"/>
      <c r="AIK45" s="14"/>
      <c r="AIL45" s="50"/>
      <c r="AIM45" s="50"/>
      <c r="AIN45" s="50"/>
      <c r="AIZ45" s="39"/>
      <c r="AJA45" s="14"/>
      <c r="AJB45" s="50"/>
      <c r="AJC45" s="50"/>
      <c r="AJD45" s="50"/>
      <c r="AJP45" s="39"/>
      <c r="AJQ45" s="14"/>
      <c r="AJR45" s="50"/>
      <c r="AJS45" s="50"/>
      <c r="AJT45" s="50"/>
      <c r="AKF45" s="39"/>
      <c r="AKG45" s="14"/>
      <c r="AKH45" s="50"/>
      <c r="AKI45" s="50"/>
      <c r="AKJ45" s="50"/>
      <c r="AKV45" s="39"/>
      <c r="AKW45" s="14"/>
      <c r="AKX45" s="50"/>
      <c r="AKY45" s="50"/>
      <c r="AKZ45" s="50"/>
      <c r="ALL45" s="39"/>
      <c r="ALM45" s="14"/>
      <c r="ALN45" s="50"/>
      <c r="ALO45" s="50"/>
      <c r="ALP45" s="50"/>
      <c r="AMB45" s="39"/>
      <c r="AMC45" s="14"/>
      <c r="AMD45" s="50"/>
      <c r="AME45" s="50"/>
      <c r="AMF45" s="50"/>
      <c r="AMR45" s="39"/>
      <c r="AMS45" s="14"/>
      <c r="AMT45" s="50"/>
      <c r="AMU45" s="50"/>
      <c r="AMV45" s="50"/>
      <c r="ANH45" s="39"/>
      <c r="ANI45" s="14"/>
      <c r="ANJ45" s="50"/>
      <c r="ANK45" s="50"/>
      <c r="ANL45" s="50"/>
      <c r="ANX45" s="39"/>
      <c r="ANY45" s="14"/>
      <c r="ANZ45" s="50"/>
      <c r="AOA45" s="50"/>
      <c r="AOB45" s="50"/>
      <c r="AON45" s="39"/>
      <c r="AOO45" s="14"/>
      <c r="AOP45" s="50"/>
      <c r="AOQ45" s="50"/>
      <c r="AOR45" s="50"/>
      <c r="APD45" s="39"/>
      <c r="APE45" s="14"/>
      <c r="APF45" s="50"/>
      <c r="APG45" s="50"/>
      <c r="APH45" s="50"/>
      <c r="APT45" s="39"/>
      <c r="APU45" s="14"/>
      <c r="APV45" s="50"/>
      <c r="APW45" s="50"/>
      <c r="APX45" s="50"/>
      <c r="AQJ45" s="39"/>
      <c r="AQK45" s="14"/>
      <c r="AQL45" s="50"/>
      <c r="AQM45" s="50"/>
      <c r="AQN45" s="50"/>
      <c r="AQZ45" s="39"/>
      <c r="ARA45" s="14"/>
      <c r="ARB45" s="50"/>
      <c r="ARC45" s="50"/>
      <c r="ARD45" s="50"/>
      <c r="ARP45" s="39"/>
      <c r="ARQ45" s="14"/>
      <c r="ARR45" s="50"/>
      <c r="ARS45" s="50"/>
      <c r="ART45" s="50"/>
      <c r="ASF45" s="39"/>
      <c r="ASG45" s="14"/>
      <c r="ASH45" s="50"/>
      <c r="ASI45" s="50"/>
      <c r="ASJ45" s="50"/>
      <c r="ASV45" s="39"/>
      <c r="ASW45" s="14"/>
      <c r="ASX45" s="50"/>
      <c r="ASY45" s="50"/>
      <c r="ASZ45" s="50"/>
      <c r="ATL45" s="39"/>
      <c r="ATM45" s="14"/>
      <c r="ATN45" s="50"/>
      <c r="ATO45" s="50"/>
      <c r="ATP45" s="50"/>
      <c r="AUB45" s="39"/>
      <c r="AUC45" s="14"/>
      <c r="AUD45" s="50"/>
      <c r="AUE45" s="50"/>
      <c r="AUF45" s="50"/>
      <c r="AUR45" s="39"/>
      <c r="AUS45" s="14"/>
      <c r="AUT45" s="50"/>
      <c r="AUU45" s="50"/>
      <c r="AUV45" s="50"/>
      <c r="AVH45" s="39"/>
      <c r="AVI45" s="14"/>
      <c r="AVJ45" s="50"/>
      <c r="AVK45" s="50"/>
      <c r="AVL45" s="50"/>
      <c r="AVX45" s="39"/>
      <c r="AVY45" s="14"/>
      <c r="AVZ45" s="50"/>
      <c r="AWA45" s="50"/>
      <c r="AWB45" s="50"/>
      <c r="AWN45" s="39"/>
      <c r="AWO45" s="14"/>
      <c r="AWP45" s="50"/>
      <c r="AWQ45" s="50"/>
      <c r="AWR45" s="50"/>
      <c r="AXD45" s="39"/>
      <c r="AXE45" s="14"/>
      <c r="AXF45" s="50"/>
      <c r="AXG45" s="50"/>
      <c r="AXH45" s="50"/>
      <c r="AXT45" s="39"/>
      <c r="AXU45" s="14"/>
      <c r="AXV45" s="50"/>
      <c r="AXW45" s="50"/>
      <c r="AXX45" s="50"/>
      <c r="AYJ45" s="39"/>
      <c r="AYK45" s="14"/>
      <c r="AYL45" s="50"/>
      <c r="AYM45" s="50"/>
      <c r="AYN45" s="50"/>
      <c r="AYZ45" s="39"/>
      <c r="AZA45" s="14"/>
      <c r="AZB45" s="50"/>
      <c r="AZC45" s="50"/>
      <c r="AZD45" s="50"/>
      <c r="AZP45" s="39"/>
      <c r="AZQ45" s="14"/>
      <c r="AZR45" s="50"/>
      <c r="AZS45" s="50"/>
      <c r="AZT45" s="50"/>
      <c r="BAF45" s="39"/>
      <c r="BAG45" s="14"/>
      <c r="BAH45" s="50"/>
      <c r="BAI45" s="50"/>
      <c r="BAJ45" s="50"/>
      <c r="BAV45" s="39"/>
      <c r="BAW45" s="14"/>
      <c r="BAX45" s="50"/>
      <c r="BAY45" s="50"/>
      <c r="BAZ45" s="50"/>
      <c r="BBL45" s="39"/>
      <c r="BBM45" s="14"/>
      <c r="BBN45" s="50"/>
      <c r="BBO45" s="50"/>
      <c r="BBP45" s="50"/>
      <c r="BCB45" s="39"/>
      <c r="BCC45" s="14"/>
      <c r="BCD45" s="50"/>
      <c r="BCE45" s="50"/>
      <c r="BCF45" s="50"/>
      <c r="BCR45" s="39"/>
      <c r="BCS45" s="14"/>
      <c r="BCT45" s="50"/>
      <c r="BCU45" s="50"/>
      <c r="BCV45" s="50"/>
      <c r="BDH45" s="39"/>
      <c r="BDI45" s="14"/>
      <c r="BDJ45" s="50"/>
      <c r="BDK45" s="50"/>
      <c r="BDL45" s="50"/>
      <c r="BDX45" s="39"/>
      <c r="BDY45" s="14"/>
      <c r="BDZ45" s="50"/>
      <c r="BEA45" s="50"/>
      <c r="BEB45" s="50"/>
      <c r="BEN45" s="39"/>
      <c r="BEO45" s="14"/>
      <c r="BEP45" s="50"/>
      <c r="BEQ45" s="50"/>
      <c r="BER45" s="50"/>
      <c r="BFD45" s="39"/>
      <c r="BFE45" s="14"/>
      <c r="BFF45" s="50"/>
      <c r="BFG45" s="50"/>
      <c r="BFH45" s="50"/>
      <c r="BFT45" s="39"/>
      <c r="BFU45" s="14"/>
      <c r="BFV45" s="50"/>
      <c r="BFW45" s="50"/>
      <c r="BFX45" s="50"/>
      <c r="BGJ45" s="39"/>
      <c r="BGK45" s="14"/>
      <c r="BGL45" s="50"/>
      <c r="BGM45" s="50"/>
      <c r="BGN45" s="50"/>
      <c r="BGZ45" s="39"/>
      <c r="BHA45" s="14"/>
      <c r="BHB45" s="50"/>
      <c r="BHC45" s="50"/>
      <c r="BHD45" s="50"/>
      <c r="BHP45" s="39"/>
      <c r="BHQ45" s="14"/>
      <c r="BHR45" s="50"/>
      <c r="BHS45" s="50"/>
      <c r="BHT45" s="50"/>
      <c r="BIF45" s="39"/>
      <c r="BIG45" s="14"/>
      <c r="BIH45" s="50"/>
      <c r="BII45" s="50"/>
      <c r="BIJ45" s="50"/>
      <c r="BIV45" s="39"/>
      <c r="BIW45" s="14"/>
      <c r="BIX45" s="50"/>
      <c r="BIY45" s="50"/>
      <c r="BIZ45" s="50"/>
      <c r="BJL45" s="39"/>
      <c r="BJM45" s="14"/>
      <c r="BJN45" s="50"/>
      <c r="BJO45" s="50"/>
      <c r="BJP45" s="50"/>
      <c r="BKB45" s="39"/>
      <c r="BKC45" s="14"/>
      <c r="BKD45" s="50"/>
      <c r="BKE45" s="50"/>
      <c r="BKF45" s="50"/>
      <c r="BKR45" s="39"/>
      <c r="BKS45" s="14"/>
      <c r="BKT45" s="50"/>
      <c r="BKU45" s="50"/>
      <c r="BKV45" s="50"/>
      <c r="BLH45" s="39"/>
      <c r="BLI45" s="14"/>
      <c r="BLJ45" s="50"/>
      <c r="BLK45" s="50"/>
      <c r="BLL45" s="50"/>
      <c r="BLX45" s="39"/>
      <c r="BLY45" s="14"/>
      <c r="BLZ45" s="50"/>
      <c r="BMA45" s="50"/>
      <c r="BMB45" s="50"/>
      <c r="BMN45" s="39"/>
      <c r="BMO45" s="14"/>
      <c r="BMP45" s="50"/>
      <c r="BMQ45" s="50"/>
      <c r="BMR45" s="50"/>
      <c r="BND45" s="39"/>
      <c r="BNE45" s="14"/>
      <c r="BNF45" s="50"/>
      <c r="BNG45" s="50"/>
      <c r="BNH45" s="50"/>
      <c r="BNT45" s="39"/>
      <c r="BNU45" s="14"/>
      <c r="BNV45" s="50"/>
      <c r="BNW45" s="50"/>
      <c r="BNX45" s="50"/>
      <c r="BOJ45" s="39"/>
      <c r="BOK45" s="14"/>
      <c r="BOL45" s="50"/>
      <c r="BOM45" s="50"/>
      <c r="BON45" s="50"/>
      <c r="BOZ45" s="39"/>
      <c r="BPA45" s="14"/>
      <c r="BPB45" s="50"/>
      <c r="BPC45" s="50"/>
      <c r="BPD45" s="50"/>
      <c r="BPP45" s="39"/>
      <c r="BPQ45" s="14"/>
      <c r="BPR45" s="50"/>
      <c r="BPS45" s="50"/>
      <c r="BPT45" s="50"/>
      <c r="BQF45" s="39"/>
      <c r="BQG45" s="14"/>
      <c r="BQH45" s="50"/>
      <c r="BQI45" s="50"/>
      <c r="BQJ45" s="50"/>
      <c r="BQV45" s="39"/>
      <c r="BQW45" s="14"/>
      <c r="BQX45" s="50"/>
      <c r="BQY45" s="50"/>
      <c r="BQZ45" s="50"/>
      <c r="BRL45" s="39"/>
      <c r="BRM45" s="14"/>
      <c r="BRN45" s="50"/>
      <c r="BRO45" s="50"/>
      <c r="BRP45" s="50"/>
      <c r="BSB45" s="39"/>
      <c r="BSC45" s="14"/>
      <c r="BSD45" s="50"/>
      <c r="BSE45" s="50"/>
      <c r="BSF45" s="50"/>
      <c r="BSR45" s="39"/>
      <c r="BSS45" s="14"/>
      <c r="BST45" s="50"/>
      <c r="BSU45" s="50"/>
      <c r="BSV45" s="50"/>
      <c r="BTH45" s="39"/>
      <c r="BTI45" s="14"/>
      <c r="BTJ45" s="50"/>
      <c r="BTK45" s="50"/>
      <c r="BTL45" s="50"/>
      <c r="BTX45" s="39"/>
      <c r="BTY45" s="14"/>
      <c r="BTZ45" s="50"/>
      <c r="BUA45" s="50"/>
      <c r="BUB45" s="50"/>
      <c r="BUN45" s="39"/>
      <c r="BUO45" s="14"/>
      <c r="BUP45" s="50"/>
      <c r="BUQ45" s="50"/>
      <c r="BUR45" s="50"/>
      <c r="BVD45" s="39"/>
      <c r="BVE45" s="14"/>
      <c r="BVF45" s="50"/>
      <c r="BVG45" s="50"/>
      <c r="BVH45" s="50"/>
      <c r="BVT45" s="39"/>
      <c r="BVU45" s="14"/>
      <c r="BVV45" s="50"/>
      <c r="BVW45" s="50"/>
      <c r="BVX45" s="50"/>
      <c r="BWJ45" s="39"/>
      <c r="BWK45" s="14"/>
      <c r="BWL45" s="50"/>
      <c r="BWM45" s="50"/>
      <c r="BWN45" s="50"/>
      <c r="BWZ45" s="39"/>
      <c r="BXA45" s="14"/>
      <c r="BXB45" s="50"/>
      <c r="BXC45" s="50"/>
      <c r="BXD45" s="50"/>
      <c r="BXP45" s="39"/>
      <c r="BXQ45" s="14"/>
      <c r="BXR45" s="50"/>
      <c r="BXS45" s="50"/>
      <c r="BXT45" s="50"/>
      <c r="BYF45" s="39"/>
      <c r="BYG45" s="14"/>
      <c r="BYH45" s="50"/>
      <c r="BYI45" s="50"/>
      <c r="BYJ45" s="50"/>
      <c r="BYV45" s="39"/>
      <c r="BYW45" s="14"/>
      <c r="BYX45" s="50"/>
      <c r="BYY45" s="50"/>
      <c r="BYZ45" s="50"/>
      <c r="BZL45" s="39"/>
      <c r="BZM45" s="14"/>
      <c r="BZN45" s="50"/>
      <c r="BZO45" s="50"/>
      <c r="BZP45" s="50"/>
      <c r="CAB45" s="39"/>
      <c r="CAC45" s="14"/>
      <c r="CAD45" s="50"/>
      <c r="CAE45" s="50"/>
      <c r="CAF45" s="50"/>
      <c r="CAR45" s="39"/>
      <c r="CAS45" s="14"/>
      <c r="CAT45" s="50"/>
      <c r="CAU45" s="50"/>
      <c r="CAV45" s="50"/>
      <c r="CBH45" s="39"/>
      <c r="CBI45" s="14"/>
      <c r="CBJ45" s="50"/>
      <c r="CBK45" s="50"/>
      <c r="CBL45" s="50"/>
      <c r="CBX45" s="39"/>
      <c r="CBY45" s="14"/>
      <c r="CBZ45" s="50"/>
      <c r="CCA45" s="50"/>
      <c r="CCB45" s="50"/>
      <c r="CCN45" s="39"/>
      <c r="CCO45" s="14"/>
      <c r="CCP45" s="50"/>
      <c r="CCQ45" s="50"/>
      <c r="CCR45" s="50"/>
      <c r="CDD45" s="39"/>
      <c r="CDE45" s="14"/>
      <c r="CDF45" s="50"/>
      <c r="CDG45" s="50"/>
      <c r="CDH45" s="50"/>
      <c r="CDT45" s="39"/>
      <c r="CDU45" s="14"/>
      <c r="CDV45" s="50"/>
      <c r="CDW45" s="50"/>
      <c r="CDX45" s="50"/>
      <c r="CEJ45" s="39"/>
      <c r="CEK45" s="14"/>
      <c r="CEL45" s="50"/>
      <c r="CEM45" s="50"/>
      <c r="CEN45" s="50"/>
      <c r="CEZ45" s="39"/>
      <c r="CFA45" s="14"/>
      <c r="CFB45" s="50"/>
      <c r="CFC45" s="50"/>
      <c r="CFD45" s="50"/>
      <c r="CFP45" s="39"/>
      <c r="CFQ45" s="14"/>
      <c r="CFR45" s="50"/>
      <c r="CFS45" s="50"/>
      <c r="CFT45" s="50"/>
      <c r="CGF45" s="39"/>
      <c r="CGG45" s="14"/>
      <c r="CGH45" s="50"/>
      <c r="CGI45" s="50"/>
      <c r="CGJ45" s="50"/>
      <c r="CGV45" s="39"/>
      <c r="CGW45" s="14"/>
      <c r="CGX45" s="50"/>
      <c r="CGY45" s="50"/>
      <c r="CGZ45" s="50"/>
      <c r="CHL45" s="39"/>
      <c r="CHM45" s="14"/>
      <c r="CHN45" s="50"/>
      <c r="CHO45" s="50"/>
      <c r="CHP45" s="50"/>
      <c r="CIB45" s="39"/>
      <c r="CIC45" s="14"/>
      <c r="CID45" s="50"/>
      <c r="CIE45" s="50"/>
      <c r="CIF45" s="50"/>
      <c r="CIR45" s="39"/>
      <c r="CIS45" s="14"/>
      <c r="CIT45" s="50"/>
      <c r="CIU45" s="50"/>
      <c r="CIV45" s="50"/>
      <c r="CJH45" s="39"/>
      <c r="CJI45" s="14"/>
      <c r="CJJ45" s="50"/>
      <c r="CJK45" s="50"/>
      <c r="CJL45" s="50"/>
      <c r="CJX45" s="39"/>
      <c r="CJY45" s="14"/>
      <c r="CJZ45" s="50"/>
      <c r="CKA45" s="50"/>
      <c r="CKB45" s="50"/>
      <c r="CKN45" s="39"/>
      <c r="CKO45" s="14"/>
      <c r="CKP45" s="50"/>
      <c r="CKQ45" s="50"/>
      <c r="CKR45" s="50"/>
      <c r="CLD45" s="39"/>
      <c r="CLE45" s="14"/>
      <c r="CLF45" s="50"/>
      <c r="CLG45" s="50"/>
      <c r="CLH45" s="50"/>
      <c r="CLT45" s="39"/>
      <c r="CLU45" s="14"/>
      <c r="CLV45" s="50"/>
      <c r="CLW45" s="50"/>
      <c r="CLX45" s="50"/>
      <c r="CMJ45" s="39"/>
      <c r="CMK45" s="14"/>
      <c r="CML45" s="50"/>
      <c r="CMM45" s="50"/>
      <c r="CMN45" s="50"/>
      <c r="CMZ45" s="39"/>
      <c r="CNA45" s="14"/>
      <c r="CNB45" s="50"/>
      <c r="CNC45" s="50"/>
      <c r="CND45" s="50"/>
      <c r="CNP45" s="39"/>
      <c r="CNQ45" s="14"/>
      <c r="CNR45" s="50"/>
      <c r="CNS45" s="50"/>
      <c r="CNT45" s="50"/>
      <c r="COF45" s="39"/>
      <c r="COG45" s="14"/>
      <c r="COH45" s="50"/>
      <c r="COI45" s="50"/>
      <c r="COJ45" s="50"/>
      <c r="COV45" s="39"/>
      <c r="COW45" s="14"/>
      <c r="COX45" s="50"/>
      <c r="COY45" s="50"/>
      <c r="COZ45" s="50"/>
      <c r="CPL45" s="39"/>
      <c r="CPM45" s="14"/>
      <c r="CPN45" s="50"/>
      <c r="CPO45" s="50"/>
      <c r="CPP45" s="50"/>
      <c r="CQB45" s="39"/>
      <c r="CQC45" s="14"/>
      <c r="CQD45" s="50"/>
      <c r="CQE45" s="50"/>
      <c r="CQF45" s="50"/>
      <c r="CQR45" s="39"/>
      <c r="CQS45" s="14"/>
      <c r="CQT45" s="50"/>
      <c r="CQU45" s="50"/>
      <c r="CQV45" s="50"/>
      <c r="CRH45" s="39"/>
      <c r="CRI45" s="14"/>
      <c r="CRJ45" s="50"/>
      <c r="CRK45" s="50"/>
      <c r="CRL45" s="50"/>
      <c r="CRX45" s="39"/>
      <c r="CRY45" s="14"/>
      <c r="CRZ45" s="50"/>
      <c r="CSA45" s="50"/>
      <c r="CSB45" s="50"/>
      <c r="CSN45" s="39"/>
      <c r="CSO45" s="14"/>
      <c r="CSP45" s="50"/>
      <c r="CSQ45" s="50"/>
      <c r="CSR45" s="50"/>
      <c r="CTD45" s="39"/>
      <c r="CTE45" s="14"/>
      <c r="CTF45" s="50"/>
      <c r="CTG45" s="50"/>
      <c r="CTH45" s="50"/>
      <c r="CTT45" s="39"/>
      <c r="CTU45" s="14"/>
      <c r="CTV45" s="50"/>
      <c r="CTW45" s="50"/>
      <c r="CTX45" s="50"/>
      <c r="CUJ45" s="39"/>
      <c r="CUK45" s="14"/>
      <c r="CUL45" s="50"/>
      <c r="CUM45" s="50"/>
      <c r="CUN45" s="50"/>
      <c r="CUZ45" s="39"/>
      <c r="CVA45" s="14"/>
      <c r="CVB45" s="50"/>
      <c r="CVC45" s="50"/>
      <c r="CVD45" s="50"/>
      <c r="CVP45" s="39"/>
      <c r="CVQ45" s="14"/>
      <c r="CVR45" s="50"/>
      <c r="CVS45" s="50"/>
      <c r="CVT45" s="50"/>
      <c r="CWF45" s="39"/>
      <c r="CWG45" s="14"/>
      <c r="CWH45" s="50"/>
      <c r="CWI45" s="50"/>
      <c r="CWJ45" s="50"/>
      <c r="CWV45" s="39"/>
      <c r="CWW45" s="14"/>
      <c r="CWX45" s="50"/>
      <c r="CWY45" s="50"/>
      <c r="CWZ45" s="50"/>
      <c r="CXL45" s="39"/>
      <c r="CXM45" s="14"/>
      <c r="CXN45" s="50"/>
      <c r="CXO45" s="50"/>
      <c r="CXP45" s="50"/>
      <c r="CYB45" s="39"/>
      <c r="CYC45" s="14"/>
      <c r="CYD45" s="50"/>
      <c r="CYE45" s="50"/>
      <c r="CYF45" s="50"/>
      <c r="CYR45" s="39"/>
      <c r="CYS45" s="14"/>
      <c r="CYT45" s="50"/>
      <c r="CYU45" s="50"/>
      <c r="CYV45" s="50"/>
      <c r="CZH45" s="39"/>
      <c r="CZI45" s="14"/>
      <c r="CZJ45" s="50"/>
      <c r="CZK45" s="50"/>
      <c r="CZL45" s="50"/>
      <c r="CZX45" s="39"/>
      <c r="CZY45" s="14"/>
      <c r="CZZ45" s="50"/>
      <c r="DAA45" s="50"/>
      <c r="DAB45" s="50"/>
      <c r="DAN45" s="39"/>
      <c r="DAO45" s="14"/>
      <c r="DAP45" s="50"/>
      <c r="DAQ45" s="50"/>
      <c r="DAR45" s="50"/>
      <c r="DBD45" s="39"/>
      <c r="DBE45" s="14"/>
      <c r="DBF45" s="50"/>
      <c r="DBG45" s="50"/>
      <c r="DBH45" s="50"/>
      <c r="DBT45" s="39"/>
      <c r="DBU45" s="14"/>
      <c r="DBV45" s="50"/>
      <c r="DBW45" s="50"/>
      <c r="DBX45" s="50"/>
      <c r="DCJ45" s="39"/>
      <c r="DCK45" s="14"/>
      <c r="DCL45" s="50"/>
      <c r="DCM45" s="50"/>
      <c r="DCN45" s="50"/>
      <c r="DCZ45" s="39"/>
      <c r="DDA45" s="14"/>
      <c r="DDB45" s="50"/>
      <c r="DDC45" s="50"/>
      <c r="DDD45" s="50"/>
      <c r="DDP45" s="39"/>
      <c r="DDQ45" s="14"/>
      <c r="DDR45" s="50"/>
      <c r="DDS45" s="50"/>
      <c r="DDT45" s="50"/>
      <c r="DEF45" s="39"/>
      <c r="DEG45" s="14"/>
      <c r="DEH45" s="50"/>
      <c r="DEI45" s="50"/>
      <c r="DEJ45" s="50"/>
      <c r="DEV45" s="39"/>
      <c r="DEW45" s="14"/>
      <c r="DEX45" s="50"/>
      <c r="DEY45" s="50"/>
      <c r="DEZ45" s="50"/>
      <c r="DFL45" s="39"/>
      <c r="DFM45" s="14"/>
      <c r="DFN45" s="50"/>
      <c r="DFO45" s="50"/>
      <c r="DFP45" s="50"/>
      <c r="DGB45" s="39"/>
      <c r="DGC45" s="14"/>
      <c r="DGD45" s="50"/>
      <c r="DGE45" s="50"/>
      <c r="DGF45" s="50"/>
      <c r="DGR45" s="39"/>
      <c r="DGS45" s="14"/>
      <c r="DGT45" s="50"/>
      <c r="DGU45" s="50"/>
      <c r="DGV45" s="50"/>
      <c r="DHH45" s="39"/>
      <c r="DHI45" s="14"/>
      <c r="DHJ45" s="50"/>
      <c r="DHK45" s="50"/>
      <c r="DHL45" s="50"/>
      <c r="DHX45" s="39"/>
      <c r="DHY45" s="14"/>
      <c r="DHZ45" s="50"/>
      <c r="DIA45" s="50"/>
      <c r="DIB45" s="50"/>
      <c r="DIN45" s="39"/>
      <c r="DIO45" s="14"/>
      <c r="DIP45" s="50"/>
      <c r="DIQ45" s="50"/>
      <c r="DIR45" s="50"/>
      <c r="DJD45" s="39"/>
      <c r="DJE45" s="14"/>
      <c r="DJF45" s="50"/>
      <c r="DJG45" s="50"/>
      <c r="DJH45" s="50"/>
      <c r="DJT45" s="39"/>
      <c r="DJU45" s="14"/>
      <c r="DJV45" s="50"/>
      <c r="DJW45" s="50"/>
      <c r="DJX45" s="50"/>
      <c r="DKJ45" s="39"/>
      <c r="DKK45" s="14"/>
      <c r="DKL45" s="50"/>
      <c r="DKM45" s="50"/>
      <c r="DKN45" s="50"/>
      <c r="DKZ45" s="39"/>
      <c r="DLA45" s="14"/>
      <c r="DLB45" s="50"/>
      <c r="DLC45" s="50"/>
      <c r="DLD45" s="50"/>
      <c r="DLP45" s="39"/>
      <c r="DLQ45" s="14"/>
      <c r="DLR45" s="50"/>
      <c r="DLS45" s="50"/>
      <c r="DLT45" s="50"/>
      <c r="DMF45" s="39"/>
      <c r="DMG45" s="14"/>
      <c r="DMH45" s="50"/>
      <c r="DMI45" s="50"/>
      <c r="DMJ45" s="50"/>
      <c r="DMV45" s="39"/>
      <c r="DMW45" s="14"/>
      <c r="DMX45" s="50"/>
      <c r="DMY45" s="50"/>
      <c r="DMZ45" s="50"/>
      <c r="DNL45" s="39"/>
      <c r="DNM45" s="14"/>
      <c r="DNN45" s="50"/>
      <c r="DNO45" s="50"/>
      <c r="DNP45" s="50"/>
      <c r="DOB45" s="39"/>
      <c r="DOC45" s="14"/>
      <c r="DOD45" s="50"/>
      <c r="DOE45" s="50"/>
      <c r="DOF45" s="50"/>
      <c r="DOR45" s="39"/>
      <c r="DOS45" s="14"/>
      <c r="DOT45" s="50"/>
      <c r="DOU45" s="50"/>
      <c r="DOV45" s="50"/>
      <c r="DPH45" s="39"/>
      <c r="DPI45" s="14"/>
      <c r="DPJ45" s="50"/>
      <c r="DPK45" s="50"/>
      <c r="DPL45" s="50"/>
      <c r="DPX45" s="39"/>
      <c r="DPY45" s="14"/>
      <c r="DPZ45" s="50"/>
      <c r="DQA45" s="50"/>
      <c r="DQB45" s="50"/>
      <c r="DQN45" s="39"/>
      <c r="DQO45" s="14"/>
      <c r="DQP45" s="50"/>
      <c r="DQQ45" s="50"/>
      <c r="DQR45" s="50"/>
      <c r="DRD45" s="39"/>
      <c r="DRE45" s="14"/>
      <c r="DRF45" s="50"/>
      <c r="DRG45" s="50"/>
      <c r="DRH45" s="50"/>
      <c r="DRT45" s="39"/>
      <c r="DRU45" s="14"/>
      <c r="DRV45" s="50"/>
      <c r="DRW45" s="50"/>
      <c r="DRX45" s="50"/>
      <c r="DSJ45" s="39"/>
      <c r="DSK45" s="14"/>
      <c r="DSL45" s="50"/>
      <c r="DSM45" s="50"/>
      <c r="DSN45" s="50"/>
      <c r="DSZ45" s="39"/>
      <c r="DTA45" s="14"/>
      <c r="DTB45" s="50"/>
      <c r="DTC45" s="50"/>
      <c r="DTD45" s="50"/>
      <c r="DTP45" s="39"/>
      <c r="DTQ45" s="14"/>
      <c r="DTR45" s="50"/>
      <c r="DTS45" s="50"/>
      <c r="DTT45" s="50"/>
      <c r="DUF45" s="39"/>
      <c r="DUG45" s="14"/>
      <c r="DUH45" s="50"/>
      <c r="DUI45" s="50"/>
      <c r="DUJ45" s="50"/>
      <c r="DUV45" s="39"/>
      <c r="DUW45" s="14"/>
      <c r="DUX45" s="50"/>
      <c r="DUY45" s="50"/>
      <c r="DUZ45" s="50"/>
      <c r="DVL45" s="39"/>
      <c r="DVM45" s="14"/>
      <c r="DVN45" s="50"/>
      <c r="DVO45" s="50"/>
      <c r="DVP45" s="50"/>
      <c r="DWB45" s="39"/>
      <c r="DWC45" s="14"/>
      <c r="DWD45" s="50"/>
      <c r="DWE45" s="50"/>
      <c r="DWF45" s="50"/>
      <c r="DWR45" s="39"/>
      <c r="DWS45" s="14"/>
      <c r="DWT45" s="50"/>
      <c r="DWU45" s="50"/>
      <c r="DWV45" s="50"/>
      <c r="DXH45" s="39"/>
      <c r="DXI45" s="14"/>
      <c r="DXJ45" s="50"/>
      <c r="DXK45" s="50"/>
      <c r="DXL45" s="50"/>
      <c r="DXX45" s="39"/>
      <c r="DXY45" s="14"/>
      <c r="DXZ45" s="50"/>
      <c r="DYA45" s="50"/>
      <c r="DYB45" s="50"/>
      <c r="DYN45" s="39"/>
      <c r="DYO45" s="14"/>
      <c r="DYP45" s="50"/>
      <c r="DYQ45" s="50"/>
      <c r="DYR45" s="50"/>
      <c r="DZD45" s="39"/>
      <c r="DZE45" s="14"/>
      <c r="DZF45" s="50"/>
      <c r="DZG45" s="50"/>
      <c r="DZH45" s="50"/>
      <c r="DZT45" s="39"/>
      <c r="DZU45" s="14"/>
      <c r="DZV45" s="50"/>
      <c r="DZW45" s="50"/>
      <c r="DZX45" s="50"/>
      <c r="EAJ45" s="39"/>
      <c r="EAK45" s="14"/>
      <c r="EAL45" s="50"/>
      <c r="EAM45" s="50"/>
      <c r="EAN45" s="50"/>
      <c r="EAZ45" s="39"/>
      <c r="EBA45" s="14"/>
      <c r="EBB45" s="50"/>
      <c r="EBC45" s="50"/>
      <c r="EBD45" s="50"/>
      <c r="EBP45" s="39"/>
      <c r="EBQ45" s="14"/>
      <c r="EBR45" s="50"/>
      <c r="EBS45" s="50"/>
      <c r="EBT45" s="50"/>
      <c r="ECF45" s="39"/>
      <c r="ECG45" s="14"/>
      <c r="ECH45" s="50"/>
      <c r="ECI45" s="50"/>
      <c r="ECJ45" s="50"/>
      <c r="ECV45" s="39"/>
      <c r="ECW45" s="14"/>
      <c r="ECX45" s="50"/>
      <c r="ECY45" s="50"/>
      <c r="ECZ45" s="50"/>
      <c r="EDL45" s="39"/>
      <c r="EDM45" s="14"/>
      <c r="EDN45" s="50"/>
      <c r="EDO45" s="50"/>
      <c r="EDP45" s="50"/>
      <c r="EEB45" s="39"/>
      <c r="EEC45" s="14"/>
      <c r="EED45" s="50"/>
      <c r="EEE45" s="50"/>
      <c r="EEF45" s="50"/>
      <c r="EER45" s="39"/>
      <c r="EES45" s="14"/>
      <c r="EET45" s="50"/>
      <c r="EEU45" s="50"/>
      <c r="EEV45" s="50"/>
      <c r="EFH45" s="39"/>
      <c r="EFI45" s="14"/>
      <c r="EFJ45" s="50"/>
      <c r="EFK45" s="50"/>
      <c r="EFL45" s="50"/>
      <c r="EFX45" s="39"/>
      <c r="EFY45" s="14"/>
      <c r="EFZ45" s="50"/>
      <c r="EGA45" s="50"/>
      <c r="EGB45" s="50"/>
      <c r="EGN45" s="39"/>
      <c r="EGO45" s="14"/>
      <c r="EGP45" s="50"/>
      <c r="EGQ45" s="50"/>
      <c r="EGR45" s="50"/>
      <c r="EHD45" s="39"/>
      <c r="EHE45" s="14"/>
      <c r="EHF45" s="50"/>
      <c r="EHG45" s="50"/>
      <c r="EHH45" s="50"/>
      <c r="EHT45" s="39"/>
      <c r="EHU45" s="14"/>
      <c r="EHV45" s="50"/>
      <c r="EHW45" s="50"/>
      <c r="EHX45" s="50"/>
      <c r="EIJ45" s="39"/>
      <c r="EIK45" s="14"/>
      <c r="EIL45" s="50"/>
      <c r="EIM45" s="50"/>
      <c r="EIN45" s="50"/>
      <c r="EIZ45" s="39"/>
      <c r="EJA45" s="14"/>
      <c r="EJB45" s="50"/>
      <c r="EJC45" s="50"/>
      <c r="EJD45" s="50"/>
      <c r="EJP45" s="39"/>
      <c r="EJQ45" s="14"/>
      <c r="EJR45" s="50"/>
      <c r="EJS45" s="50"/>
      <c r="EJT45" s="50"/>
      <c r="EKF45" s="39"/>
      <c r="EKG45" s="14"/>
      <c r="EKH45" s="50"/>
      <c r="EKI45" s="50"/>
      <c r="EKJ45" s="50"/>
      <c r="EKV45" s="39"/>
      <c r="EKW45" s="14"/>
      <c r="EKX45" s="50"/>
      <c r="EKY45" s="50"/>
      <c r="EKZ45" s="50"/>
      <c r="ELL45" s="39"/>
      <c r="ELM45" s="14"/>
      <c r="ELN45" s="50"/>
      <c r="ELO45" s="50"/>
      <c r="ELP45" s="50"/>
      <c r="EMB45" s="39"/>
      <c r="EMC45" s="14"/>
      <c r="EMD45" s="50"/>
      <c r="EME45" s="50"/>
      <c r="EMF45" s="50"/>
      <c r="EMR45" s="39"/>
      <c r="EMS45" s="14"/>
      <c r="EMT45" s="50"/>
      <c r="EMU45" s="50"/>
      <c r="EMV45" s="50"/>
      <c r="ENH45" s="39"/>
      <c r="ENI45" s="14"/>
      <c r="ENJ45" s="50"/>
      <c r="ENK45" s="50"/>
      <c r="ENL45" s="50"/>
      <c r="ENX45" s="39"/>
      <c r="ENY45" s="14"/>
      <c r="ENZ45" s="50"/>
      <c r="EOA45" s="50"/>
      <c r="EOB45" s="50"/>
      <c r="EON45" s="39"/>
      <c r="EOO45" s="14"/>
      <c r="EOP45" s="50"/>
      <c r="EOQ45" s="50"/>
      <c r="EOR45" s="50"/>
      <c r="EPD45" s="39"/>
      <c r="EPE45" s="14"/>
      <c r="EPF45" s="50"/>
      <c r="EPG45" s="50"/>
      <c r="EPH45" s="50"/>
      <c r="EPT45" s="39"/>
      <c r="EPU45" s="14"/>
      <c r="EPV45" s="50"/>
      <c r="EPW45" s="50"/>
      <c r="EPX45" s="50"/>
      <c r="EQJ45" s="39"/>
      <c r="EQK45" s="14"/>
      <c r="EQL45" s="50"/>
      <c r="EQM45" s="50"/>
      <c r="EQN45" s="50"/>
      <c r="EQZ45" s="39"/>
      <c r="ERA45" s="14"/>
      <c r="ERB45" s="50"/>
      <c r="ERC45" s="50"/>
      <c r="ERD45" s="50"/>
      <c r="ERP45" s="39"/>
      <c r="ERQ45" s="14"/>
      <c r="ERR45" s="50"/>
      <c r="ERS45" s="50"/>
      <c r="ERT45" s="50"/>
      <c r="ESF45" s="39"/>
      <c r="ESG45" s="14"/>
      <c r="ESH45" s="50"/>
      <c r="ESI45" s="50"/>
      <c r="ESJ45" s="50"/>
      <c r="ESV45" s="39"/>
      <c r="ESW45" s="14"/>
      <c r="ESX45" s="50"/>
      <c r="ESY45" s="50"/>
      <c r="ESZ45" s="50"/>
      <c r="ETL45" s="39"/>
      <c r="ETM45" s="14"/>
      <c r="ETN45" s="50"/>
      <c r="ETO45" s="50"/>
      <c r="ETP45" s="50"/>
      <c r="EUB45" s="39"/>
      <c r="EUC45" s="14"/>
      <c r="EUD45" s="50"/>
      <c r="EUE45" s="50"/>
      <c r="EUF45" s="50"/>
      <c r="EUR45" s="39"/>
      <c r="EUS45" s="14"/>
      <c r="EUT45" s="50"/>
      <c r="EUU45" s="50"/>
      <c r="EUV45" s="50"/>
      <c r="EVH45" s="39"/>
      <c r="EVI45" s="14"/>
      <c r="EVJ45" s="50"/>
      <c r="EVK45" s="50"/>
      <c r="EVL45" s="50"/>
      <c r="EVX45" s="39"/>
      <c r="EVY45" s="14"/>
      <c r="EVZ45" s="50"/>
      <c r="EWA45" s="50"/>
      <c r="EWB45" s="50"/>
      <c r="EWN45" s="39"/>
      <c r="EWO45" s="14"/>
      <c r="EWP45" s="50"/>
      <c r="EWQ45" s="50"/>
      <c r="EWR45" s="50"/>
      <c r="EXD45" s="39"/>
      <c r="EXE45" s="14"/>
      <c r="EXF45" s="50"/>
      <c r="EXG45" s="50"/>
      <c r="EXH45" s="50"/>
      <c r="EXT45" s="39"/>
      <c r="EXU45" s="14"/>
      <c r="EXV45" s="50"/>
      <c r="EXW45" s="50"/>
      <c r="EXX45" s="50"/>
      <c r="EYJ45" s="39"/>
      <c r="EYK45" s="14"/>
      <c r="EYL45" s="50"/>
      <c r="EYM45" s="50"/>
      <c r="EYN45" s="50"/>
      <c r="EYZ45" s="39"/>
      <c r="EZA45" s="14"/>
      <c r="EZB45" s="50"/>
      <c r="EZC45" s="50"/>
      <c r="EZD45" s="50"/>
      <c r="EZP45" s="39"/>
      <c r="EZQ45" s="14"/>
      <c r="EZR45" s="50"/>
      <c r="EZS45" s="50"/>
      <c r="EZT45" s="50"/>
      <c r="FAF45" s="39"/>
      <c r="FAG45" s="14"/>
      <c r="FAH45" s="50"/>
      <c r="FAI45" s="50"/>
      <c r="FAJ45" s="50"/>
      <c r="FAV45" s="39"/>
      <c r="FAW45" s="14"/>
      <c r="FAX45" s="50"/>
      <c r="FAY45" s="50"/>
      <c r="FAZ45" s="50"/>
      <c r="FBL45" s="39"/>
      <c r="FBM45" s="14"/>
      <c r="FBN45" s="50"/>
      <c r="FBO45" s="50"/>
      <c r="FBP45" s="50"/>
      <c r="FCB45" s="39"/>
      <c r="FCC45" s="14"/>
      <c r="FCD45" s="50"/>
      <c r="FCE45" s="50"/>
      <c r="FCF45" s="50"/>
      <c r="FCR45" s="39"/>
      <c r="FCS45" s="14"/>
      <c r="FCT45" s="50"/>
      <c r="FCU45" s="50"/>
      <c r="FCV45" s="50"/>
      <c r="FDH45" s="39"/>
      <c r="FDI45" s="14"/>
      <c r="FDJ45" s="50"/>
      <c r="FDK45" s="50"/>
      <c r="FDL45" s="50"/>
      <c r="FDX45" s="39"/>
      <c r="FDY45" s="14"/>
      <c r="FDZ45" s="50"/>
      <c r="FEA45" s="50"/>
      <c r="FEB45" s="50"/>
      <c r="FEN45" s="39"/>
      <c r="FEO45" s="14"/>
      <c r="FEP45" s="50"/>
      <c r="FEQ45" s="50"/>
      <c r="FER45" s="50"/>
      <c r="FFD45" s="39"/>
      <c r="FFE45" s="14"/>
      <c r="FFF45" s="50"/>
      <c r="FFG45" s="50"/>
      <c r="FFH45" s="50"/>
      <c r="FFT45" s="39"/>
      <c r="FFU45" s="14"/>
      <c r="FFV45" s="50"/>
      <c r="FFW45" s="50"/>
      <c r="FFX45" s="50"/>
      <c r="FGJ45" s="39"/>
      <c r="FGK45" s="14"/>
      <c r="FGL45" s="50"/>
      <c r="FGM45" s="50"/>
      <c r="FGN45" s="50"/>
      <c r="FGZ45" s="39"/>
      <c r="FHA45" s="14"/>
      <c r="FHB45" s="50"/>
      <c r="FHC45" s="50"/>
      <c r="FHD45" s="50"/>
      <c r="FHP45" s="39"/>
      <c r="FHQ45" s="14"/>
      <c r="FHR45" s="50"/>
      <c r="FHS45" s="50"/>
      <c r="FHT45" s="50"/>
      <c r="FIF45" s="39"/>
      <c r="FIG45" s="14"/>
      <c r="FIH45" s="50"/>
      <c r="FII45" s="50"/>
      <c r="FIJ45" s="50"/>
      <c r="FIV45" s="39"/>
      <c r="FIW45" s="14"/>
      <c r="FIX45" s="50"/>
      <c r="FIY45" s="50"/>
      <c r="FIZ45" s="50"/>
      <c r="FJL45" s="39"/>
      <c r="FJM45" s="14"/>
      <c r="FJN45" s="50"/>
      <c r="FJO45" s="50"/>
      <c r="FJP45" s="50"/>
      <c r="FKB45" s="39"/>
      <c r="FKC45" s="14"/>
      <c r="FKD45" s="50"/>
      <c r="FKE45" s="50"/>
      <c r="FKF45" s="50"/>
      <c r="FKR45" s="39"/>
      <c r="FKS45" s="14"/>
      <c r="FKT45" s="50"/>
      <c r="FKU45" s="50"/>
      <c r="FKV45" s="50"/>
      <c r="FLH45" s="39"/>
      <c r="FLI45" s="14"/>
      <c r="FLJ45" s="50"/>
      <c r="FLK45" s="50"/>
      <c r="FLL45" s="50"/>
      <c r="FLX45" s="39"/>
      <c r="FLY45" s="14"/>
      <c r="FLZ45" s="50"/>
      <c r="FMA45" s="50"/>
      <c r="FMB45" s="50"/>
      <c r="FMN45" s="39"/>
      <c r="FMO45" s="14"/>
      <c r="FMP45" s="50"/>
      <c r="FMQ45" s="50"/>
      <c r="FMR45" s="50"/>
      <c r="FND45" s="39"/>
      <c r="FNE45" s="14"/>
      <c r="FNF45" s="50"/>
      <c r="FNG45" s="50"/>
      <c r="FNH45" s="50"/>
      <c r="FNT45" s="39"/>
      <c r="FNU45" s="14"/>
      <c r="FNV45" s="50"/>
      <c r="FNW45" s="50"/>
      <c r="FNX45" s="50"/>
      <c r="FOJ45" s="39"/>
      <c r="FOK45" s="14"/>
      <c r="FOL45" s="50"/>
      <c r="FOM45" s="50"/>
      <c r="FON45" s="50"/>
      <c r="FOZ45" s="39"/>
      <c r="FPA45" s="14"/>
      <c r="FPB45" s="50"/>
      <c r="FPC45" s="50"/>
      <c r="FPD45" s="50"/>
      <c r="FPP45" s="39"/>
      <c r="FPQ45" s="14"/>
      <c r="FPR45" s="50"/>
      <c r="FPS45" s="50"/>
      <c r="FPT45" s="50"/>
      <c r="FQF45" s="39"/>
      <c r="FQG45" s="14"/>
      <c r="FQH45" s="50"/>
      <c r="FQI45" s="50"/>
      <c r="FQJ45" s="50"/>
      <c r="FQV45" s="39"/>
      <c r="FQW45" s="14"/>
      <c r="FQX45" s="50"/>
      <c r="FQY45" s="50"/>
      <c r="FQZ45" s="50"/>
      <c r="FRL45" s="39"/>
      <c r="FRM45" s="14"/>
      <c r="FRN45" s="50"/>
      <c r="FRO45" s="50"/>
      <c r="FRP45" s="50"/>
      <c r="FSB45" s="39"/>
      <c r="FSC45" s="14"/>
      <c r="FSD45" s="50"/>
      <c r="FSE45" s="50"/>
      <c r="FSF45" s="50"/>
      <c r="FSR45" s="39"/>
      <c r="FSS45" s="14"/>
      <c r="FST45" s="50"/>
      <c r="FSU45" s="50"/>
      <c r="FSV45" s="50"/>
      <c r="FTH45" s="39"/>
      <c r="FTI45" s="14"/>
      <c r="FTJ45" s="50"/>
      <c r="FTK45" s="50"/>
      <c r="FTL45" s="50"/>
      <c r="FTX45" s="39"/>
      <c r="FTY45" s="14"/>
      <c r="FTZ45" s="50"/>
      <c r="FUA45" s="50"/>
      <c r="FUB45" s="50"/>
      <c r="FUN45" s="39"/>
      <c r="FUO45" s="14"/>
      <c r="FUP45" s="50"/>
      <c r="FUQ45" s="50"/>
      <c r="FUR45" s="50"/>
      <c r="FVD45" s="39"/>
      <c r="FVE45" s="14"/>
      <c r="FVF45" s="50"/>
      <c r="FVG45" s="50"/>
      <c r="FVH45" s="50"/>
      <c r="FVT45" s="39"/>
      <c r="FVU45" s="14"/>
      <c r="FVV45" s="50"/>
      <c r="FVW45" s="50"/>
      <c r="FVX45" s="50"/>
      <c r="FWJ45" s="39"/>
      <c r="FWK45" s="14"/>
      <c r="FWL45" s="50"/>
      <c r="FWM45" s="50"/>
      <c r="FWN45" s="50"/>
      <c r="FWZ45" s="39"/>
      <c r="FXA45" s="14"/>
      <c r="FXB45" s="50"/>
      <c r="FXC45" s="50"/>
      <c r="FXD45" s="50"/>
      <c r="FXP45" s="39"/>
      <c r="FXQ45" s="14"/>
      <c r="FXR45" s="50"/>
      <c r="FXS45" s="50"/>
      <c r="FXT45" s="50"/>
      <c r="FYF45" s="39"/>
      <c r="FYG45" s="14"/>
      <c r="FYH45" s="50"/>
      <c r="FYI45" s="50"/>
      <c r="FYJ45" s="50"/>
      <c r="FYV45" s="39"/>
      <c r="FYW45" s="14"/>
      <c r="FYX45" s="50"/>
      <c r="FYY45" s="50"/>
      <c r="FYZ45" s="50"/>
      <c r="FZL45" s="39"/>
      <c r="FZM45" s="14"/>
      <c r="FZN45" s="50"/>
      <c r="FZO45" s="50"/>
      <c r="FZP45" s="50"/>
      <c r="GAB45" s="39"/>
      <c r="GAC45" s="14"/>
      <c r="GAD45" s="50"/>
      <c r="GAE45" s="50"/>
      <c r="GAF45" s="50"/>
      <c r="GAR45" s="39"/>
      <c r="GAS45" s="14"/>
      <c r="GAT45" s="50"/>
      <c r="GAU45" s="50"/>
      <c r="GAV45" s="50"/>
      <c r="GBH45" s="39"/>
      <c r="GBI45" s="14"/>
      <c r="GBJ45" s="50"/>
      <c r="GBK45" s="50"/>
      <c r="GBL45" s="50"/>
      <c r="GBX45" s="39"/>
      <c r="GBY45" s="14"/>
      <c r="GBZ45" s="50"/>
      <c r="GCA45" s="50"/>
      <c r="GCB45" s="50"/>
      <c r="GCN45" s="39"/>
      <c r="GCO45" s="14"/>
      <c r="GCP45" s="50"/>
      <c r="GCQ45" s="50"/>
      <c r="GCR45" s="50"/>
      <c r="GDD45" s="39"/>
      <c r="GDE45" s="14"/>
      <c r="GDF45" s="50"/>
      <c r="GDG45" s="50"/>
      <c r="GDH45" s="50"/>
      <c r="GDT45" s="39"/>
      <c r="GDU45" s="14"/>
      <c r="GDV45" s="50"/>
      <c r="GDW45" s="50"/>
      <c r="GDX45" s="50"/>
      <c r="GEJ45" s="39"/>
      <c r="GEK45" s="14"/>
      <c r="GEL45" s="50"/>
      <c r="GEM45" s="50"/>
      <c r="GEN45" s="50"/>
      <c r="GEZ45" s="39"/>
      <c r="GFA45" s="14"/>
      <c r="GFB45" s="50"/>
      <c r="GFC45" s="50"/>
      <c r="GFD45" s="50"/>
      <c r="GFP45" s="39"/>
      <c r="GFQ45" s="14"/>
      <c r="GFR45" s="50"/>
      <c r="GFS45" s="50"/>
      <c r="GFT45" s="50"/>
      <c r="GGF45" s="39"/>
      <c r="GGG45" s="14"/>
      <c r="GGH45" s="50"/>
      <c r="GGI45" s="50"/>
      <c r="GGJ45" s="50"/>
      <c r="GGV45" s="39"/>
      <c r="GGW45" s="14"/>
      <c r="GGX45" s="50"/>
      <c r="GGY45" s="50"/>
      <c r="GGZ45" s="50"/>
      <c r="GHL45" s="39"/>
      <c r="GHM45" s="14"/>
      <c r="GHN45" s="50"/>
      <c r="GHO45" s="50"/>
      <c r="GHP45" s="50"/>
      <c r="GIB45" s="39"/>
      <c r="GIC45" s="14"/>
      <c r="GID45" s="50"/>
      <c r="GIE45" s="50"/>
      <c r="GIF45" s="50"/>
      <c r="GIR45" s="39"/>
      <c r="GIS45" s="14"/>
      <c r="GIT45" s="50"/>
      <c r="GIU45" s="50"/>
      <c r="GIV45" s="50"/>
      <c r="GJH45" s="39"/>
      <c r="GJI45" s="14"/>
      <c r="GJJ45" s="50"/>
      <c r="GJK45" s="50"/>
      <c r="GJL45" s="50"/>
      <c r="GJX45" s="39"/>
      <c r="GJY45" s="14"/>
      <c r="GJZ45" s="50"/>
      <c r="GKA45" s="50"/>
      <c r="GKB45" s="50"/>
      <c r="GKN45" s="39"/>
      <c r="GKO45" s="14"/>
      <c r="GKP45" s="50"/>
      <c r="GKQ45" s="50"/>
      <c r="GKR45" s="50"/>
      <c r="GLD45" s="39"/>
      <c r="GLE45" s="14"/>
      <c r="GLF45" s="50"/>
      <c r="GLG45" s="50"/>
      <c r="GLH45" s="50"/>
      <c r="GLT45" s="39"/>
      <c r="GLU45" s="14"/>
      <c r="GLV45" s="50"/>
      <c r="GLW45" s="50"/>
      <c r="GLX45" s="50"/>
      <c r="GMJ45" s="39"/>
      <c r="GMK45" s="14"/>
      <c r="GML45" s="50"/>
      <c r="GMM45" s="50"/>
      <c r="GMN45" s="50"/>
      <c r="GMZ45" s="39"/>
      <c r="GNA45" s="14"/>
      <c r="GNB45" s="50"/>
      <c r="GNC45" s="50"/>
      <c r="GND45" s="50"/>
      <c r="GNP45" s="39"/>
      <c r="GNQ45" s="14"/>
      <c r="GNR45" s="50"/>
      <c r="GNS45" s="50"/>
      <c r="GNT45" s="50"/>
      <c r="GOF45" s="39"/>
      <c r="GOG45" s="14"/>
      <c r="GOH45" s="50"/>
      <c r="GOI45" s="50"/>
      <c r="GOJ45" s="50"/>
      <c r="GOV45" s="39"/>
      <c r="GOW45" s="14"/>
      <c r="GOX45" s="50"/>
      <c r="GOY45" s="50"/>
      <c r="GOZ45" s="50"/>
      <c r="GPL45" s="39"/>
      <c r="GPM45" s="14"/>
      <c r="GPN45" s="50"/>
      <c r="GPO45" s="50"/>
      <c r="GPP45" s="50"/>
      <c r="GQB45" s="39"/>
      <c r="GQC45" s="14"/>
      <c r="GQD45" s="50"/>
      <c r="GQE45" s="50"/>
      <c r="GQF45" s="50"/>
      <c r="GQR45" s="39"/>
      <c r="GQS45" s="14"/>
      <c r="GQT45" s="50"/>
      <c r="GQU45" s="50"/>
      <c r="GQV45" s="50"/>
      <c r="GRH45" s="39"/>
      <c r="GRI45" s="14"/>
      <c r="GRJ45" s="50"/>
      <c r="GRK45" s="50"/>
      <c r="GRL45" s="50"/>
      <c r="GRX45" s="39"/>
      <c r="GRY45" s="14"/>
      <c r="GRZ45" s="50"/>
      <c r="GSA45" s="50"/>
      <c r="GSB45" s="50"/>
      <c r="GSN45" s="39"/>
      <c r="GSO45" s="14"/>
      <c r="GSP45" s="50"/>
      <c r="GSQ45" s="50"/>
      <c r="GSR45" s="50"/>
      <c r="GTD45" s="39"/>
      <c r="GTE45" s="14"/>
      <c r="GTF45" s="50"/>
      <c r="GTG45" s="50"/>
      <c r="GTH45" s="50"/>
      <c r="GTT45" s="39"/>
      <c r="GTU45" s="14"/>
      <c r="GTV45" s="50"/>
      <c r="GTW45" s="50"/>
      <c r="GTX45" s="50"/>
      <c r="GUJ45" s="39"/>
      <c r="GUK45" s="14"/>
      <c r="GUL45" s="50"/>
      <c r="GUM45" s="50"/>
      <c r="GUN45" s="50"/>
      <c r="GUZ45" s="39"/>
      <c r="GVA45" s="14"/>
      <c r="GVB45" s="50"/>
      <c r="GVC45" s="50"/>
      <c r="GVD45" s="50"/>
      <c r="GVP45" s="39"/>
      <c r="GVQ45" s="14"/>
      <c r="GVR45" s="50"/>
      <c r="GVS45" s="50"/>
      <c r="GVT45" s="50"/>
      <c r="GWF45" s="39"/>
      <c r="GWG45" s="14"/>
      <c r="GWH45" s="50"/>
      <c r="GWI45" s="50"/>
      <c r="GWJ45" s="50"/>
      <c r="GWV45" s="39"/>
      <c r="GWW45" s="14"/>
      <c r="GWX45" s="50"/>
      <c r="GWY45" s="50"/>
      <c r="GWZ45" s="50"/>
      <c r="GXL45" s="39"/>
      <c r="GXM45" s="14"/>
      <c r="GXN45" s="50"/>
      <c r="GXO45" s="50"/>
      <c r="GXP45" s="50"/>
      <c r="GYB45" s="39"/>
      <c r="GYC45" s="14"/>
      <c r="GYD45" s="50"/>
      <c r="GYE45" s="50"/>
      <c r="GYF45" s="50"/>
      <c r="GYR45" s="39"/>
      <c r="GYS45" s="14"/>
      <c r="GYT45" s="50"/>
      <c r="GYU45" s="50"/>
      <c r="GYV45" s="50"/>
      <c r="GZH45" s="39"/>
      <c r="GZI45" s="14"/>
      <c r="GZJ45" s="50"/>
      <c r="GZK45" s="50"/>
      <c r="GZL45" s="50"/>
      <c r="GZX45" s="39"/>
      <c r="GZY45" s="14"/>
      <c r="GZZ45" s="50"/>
      <c r="HAA45" s="50"/>
      <c r="HAB45" s="50"/>
      <c r="HAN45" s="39"/>
      <c r="HAO45" s="14"/>
      <c r="HAP45" s="50"/>
      <c r="HAQ45" s="50"/>
      <c r="HAR45" s="50"/>
      <c r="HBD45" s="39"/>
      <c r="HBE45" s="14"/>
      <c r="HBF45" s="50"/>
      <c r="HBG45" s="50"/>
      <c r="HBH45" s="50"/>
      <c r="HBT45" s="39"/>
      <c r="HBU45" s="14"/>
      <c r="HBV45" s="50"/>
      <c r="HBW45" s="50"/>
      <c r="HBX45" s="50"/>
      <c r="HCJ45" s="39"/>
      <c r="HCK45" s="14"/>
      <c r="HCL45" s="50"/>
      <c r="HCM45" s="50"/>
      <c r="HCN45" s="50"/>
      <c r="HCZ45" s="39"/>
      <c r="HDA45" s="14"/>
      <c r="HDB45" s="50"/>
      <c r="HDC45" s="50"/>
      <c r="HDD45" s="50"/>
      <c r="HDP45" s="39"/>
      <c r="HDQ45" s="14"/>
      <c r="HDR45" s="50"/>
      <c r="HDS45" s="50"/>
      <c r="HDT45" s="50"/>
      <c r="HEF45" s="39"/>
      <c r="HEG45" s="14"/>
      <c r="HEH45" s="50"/>
      <c r="HEI45" s="50"/>
      <c r="HEJ45" s="50"/>
      <c r="HEV45" s="39"/>
      <c r="HEW45" s="14"/>
      <c r="HEX45" s="50"/>
      <c r="HEY45" s="50"/>
      <c r="HEZ45" s="50"/>
      <c r="HFL45" s="39"/>
      <c r="HFM45" s="14"/>
      <c r="HFN45" s="50"/>
      <c r="HFO45" s="50"/>
      <c r="HFP45" s="50"/>
      <c r="HGB45" s="39"/>
      <c r="HGC45" s="14"/>
      <c r="HGD45" s="50"/>
      <c r="HGE45" s="50"/>
      <c r="HGF45" s="50"/>
      <c r="HGR45" s="39"/>
      <c r="HGS45" s="14"/>
      <c r="HGT45" s="50"/>
      <c r="HGU45" s="50"/>
      <c r="HGV45" s="50"/>
      <c r="HHH45" s="39"/>
      <c r="HHI45" s="14"/>
      <c r="HHJ45" s="50"/>
      <c r="HHK45" s="50"/>
      <c r="HHL45" s="50"/>
      <c r="HHX45" s="39"/>
      <c r="HHY45" s="14"/>
      <c r="HHZ45" s="50"/>
      <c r="HIA45" s="50"/>
      <c r="HIB45" s="50"/>
      <c r="HIN45" s="39"/>
      <c r="HIO45" s="14"/>
      <c r="HIP45" s="50"/>
      <c r="HIQ45" s="50"/>
      <c r="HIR45" s="50"/>
      <c r="HJD45" s="39"/>
      <c r="HJE45" s="14"/>
      <c r="HJF45" s="50"/>
      <c r="HJG45" s="50"/>
      <c r="HJH45" s="50"/>
      <c r="HJT45" s="39"/>
      <c r="HJU45" s="14"/>
      <c r="HJV45" s="50"/>
      <c r="HJW45" s="50"/>
      <c r="HJX45" s="50"/>
      <c r="HKJ45" s="39"/>
      <c r="HKK45" s="14"/>
      <c r="HKL45" s="50"/>
      <c r="HKM45" s="50"/>
      <c r="HKN45" s="50"/>
      <c r="HKZ45" s="39"/>
      <c r="HLA45" s="14"/>
      <c r="HLB45" s="50"/>
      <c r="HLC45" s="50"/>
      <c r="HLD45" s="50"/>
      <c r="HLP45" s="39"/>
      <c r="HLQ45" s="14"/>
      <c r="HLR45" s="50"/>
      <c r="HLS45" s="50"/>
      <c r="HLT45" s="50"/>
      <c r="HMF45" s="39"/>
      <c r="HMG45" s="14"/>
      <c r="HMH45" s="50"/>
      <c r="HMI45" s="50"/>
      <c r="HMJ45" s="50"/>
      <c r="HMV45" s="39"/>
      <c r="HMW45" s="14"/>
      <c r="HMX45" s="50"/>
      <c r="HMY45" s="50"/>
      <c r="HMZ45" s="50"/>
      <c r="HNL45" s="39"/>
      <c r="HNM45" s="14"/>
      <c r="HNN45" s="50"/>
      <c r="HNO45" s="50"/>
      <c r="HNP45" s="50"/>
      <c r="HOB45" s="39"/>
      <c r="HOC45" s="14"/>
      <c r="HOD45" s="50"/>
      <c r="HOE45" s="50"/>
      <c r="HOF45" s="50"/>
      <c r="HOR45" s="39"/>
      <c r="HOS45" s="14"/>
      <c r="HOT45" s="50"/>
      <c r="HOU45" s="50"/>
      <c r="HOV45" s="50"/>
      <c r="HPH45" s="39"/>
      <c r="HPI45" s="14"/>
      <c r="HPJ45" s="50"/>
      <c r="HPK45" s="50"/>
      <c r="HPL45" s="50"/>
      <c r="HPX45" s="39"/>
      <c r="HPY45" s="14"/>
      <c r="HPZ45" s="50"/>
      <c r="HQA45" s="50"/>
      <c r="HQB45" s="50"/>
      <c r="HQN45" s="39"/>
      <c r="HQO45" s="14"/>
      <c r="HQP45" s="50"/>
      <c r="HQQ45" s="50"/>
      <c r="HQR45" s="50"/>
      <c r="HRD45" s="39"/>
      <c r="HRE45" s="14"/>
      <c r="HRF45" s="50"/>
      <c r="HRG45" s="50"/>
      <c r="HRH45" s="50"/>
      <c r="HRT45" s="39"/>
      <c r="HRU45" s="14"/>
      <c r="HRV45" s="50"/>
      <c r="HRW45" s="50"/>
      <c r="HRX45" s="50"/>
      <c r="HSJ45" s="39"/>
      <c r="HSK45" s="14"/>
      <c r="HSL45" s="50"/>
      <c r="HSM45" s="50"/>
      <c r="HSN45" s="50"/>
      <c r="HSZ45" s="39"/>
      <c r="HTA45" s="14"/>
      <c r="HTB45" s="50"/>
      <c r="HTC45" s="50"/>
      <c r="HTD45" s="50"/>
      <c r="HTP45" s="39"/>
      <c r="HTQ45" s="14"/>
      <c r="HTR45" s="50"/>
      <c r="HTS45" s="50"/>
      <c r="HTT45" s="50"/>
      <c r="HUF45" s="39"/>
      <c r="HUG45" s="14"/>
      <c r="HUH45" s="50"/>
      <c r="HUI45" s="50"/>
      <c r="HUJ45" s="50"/>
      <c r="HUV45" s="39"/>
      <c r="HUW45" s="14"/>
      <c r="HUX45" s="50"/>
      <c r="HUY45" s="50"/>
      <c r="HUZ45" s="50"/>
      <c r="HVL45" s="39"/>
      <c r="HVM45" s="14"/>
      <c r="HVN45" s="50"/>
      <c r="HVO45" s="50"/>
      <c r="HVP45" s="50"/>
      <c r="HWB45" s="39"/>
      <c r="HWC45" s="14"/>
      <c r="HWD45" s="50"/>
      <c r="HWE45" s="50"/>
      <c r="HWF45" s="50"/>
      <c r="HWR45" s="39"/>
      <c r="HWS45" s="14"/>
      <c r="HWT45" s="50"/>
      <c r="HWU45" s="50"/>
      <c r="HWV45" s="50"/>
      <c r="HXH45" s="39"/>
      <c r="HXI45" s="14"/>
      <c r="HXJ45" s="50"/>
      <c r="HXK45" s="50"/>
      <c r="HXL45" s="50"/>
      <c r="HXX45" s="39"/>
      <c r="HXY45" s="14"/>
      <c r="HXZ45" s="50"/>
      <c r="HYA45" s="50"/>
      <c r="HYB45" s="50"/>
      <c r="HYN45" s="39"/>
      <c r="HYO45" s="14"/>
      <c r="HYP45" s="50"/>
      <c r="HYQ45" s="50"/>
      <c r="HYR45" s="50"/>
      <c r="HZD45" s="39"/>
      <c r="HZE45" s="14"/>
      <c r="HZF45" s="50"/>
      <c r="HZG45" s="50"/>
      <c r="HZH45" s="50"/>
      <c r="HZT45" s="39"/>
      <c r="HZU45" s="14"/>
      <c r="HZV45" s="50"/>
      <c r="HZW45" s="50"/>
      <c r="HZX45" s="50"/>
      <c r="IAJ45" s="39"/>
      <c r="IAK45" s="14"/>
      <c r="IAL45" s="50"/>
      <c r="IAM45" s="50"/>
      <c r="IAN45" s="50"/>
      <c r="IAZ45" s="39"/>
      <c r="IBA45" s="14"/>
      <c r="IBB45" s="50"/>
      <c r="IBC45" s="50"/>
      <c r="IBD45" s="50"/>
      <c r="IBP45" s="39"/>
      <c r="IBQ45" s="14"/>
      <c r="IBR45" s="50"/>
      <c r="IBS45" s="50"/>
      <c r="IBT45" s="50"/>
      <c r="ICF45" s="39"/>
      <c r="ICG45" s="14"/>
      <c r="ICH45" s="50"/>
      <c r="ICI45" s="50"/>
      <c r="ICJ45" s="50"/>
      <c r="ICV45" s="39"/>
      <c r="ICW45" s="14"/>
      <c r="ICX45" s="50"/>
      <c r="ICY45" s="50"/>
      <c r="ICZ45" s="50"/>
      <c r="IDL45" s="39"/>
      <c r="IDM45" s="14"/>
      <c r="IDN45" s="50"/>
      <c r="IDO45" s="50"/>
      <c r="IDP45" s="50"/>
      <c r="IEB45" s="39"/>
      <c r="IEC45" s="14"/>
      <c r="IED45" s="50"/>
      <c r="IEE45" s="50"/>
      <c r="IEF45" s="50"/>
      <c r="IER45" s="39"/>
      <c r="IES45" s="14"/>
      <c r="IET45" s="50"/>
      <c r="IEU45" s="50"/>
      <c r="IEV45" s="50"/>
      <c r="IFH45" s="39"/>
      <c r="IFI45" s="14"/>
      <c r="IFJ45" s="50"/>
      <c r="IFK45" s="50"/>
      <c r="IFL45" s="50"/>
      <c r="IFX45" s="39"/>
      <c r="IFY45" s="14"/>
      <c r="IFZ45" s="50"/>
      <c r="IGA45" s="50"/>
      <c r="IGB45" s="50"/>
      <c r="IGN45" s="39"/>
      <c r="IGO45" s="14"/>
      <c r="IGP45" s="50"/>
      <c r="IGQ45" s="50"/>
      <c r="IGR45" s="50"/>
      <c r="IHD45" s="39"/>
      <c r="IHE45" s="14"/>
      <c r="IHF45" s="50"/>
      <c r="IHG45" s="50"/>
      <c r="IHH45" s="50"/>
      <c r="IHT45" s="39"/>
      <c r="IHU45" s="14"/>
      <c r="IHV45" s="50"/>
      <c r="IHW45" s="50"/>
      <c r="IHX45" s="50"/>
      <c r="IIJ45" s="39"/>
      <c r="IIK45" s="14"/>
      <c r="IIL45" s="50"/>
      <c r="IIM45" s="50"/>
      <c r="IIN45" s="50"/>
      <c r="IIZ45" s="39"/>
      <c r="IJA45" s="14"/>
      <c r="IJB45" s="50"/>
      <c r="IJC45" s="50"/>
      <c r="IJD45" s="50"/>
      <c r="IJP45" s="39"/>
      <c r="IJQ45" s="14"/>
      <c r="IJR45" s="50"/>
      <c r="IJS45" s="50"/>
      <c r="IJT45" s="50"/>
      <c r="IKF45" s="39"/>
      <c r="IKG45" s="14"/>
      <c r="IKH45" s="50"/>
      <c r="IKI45" s="50"/>
      <c r="IKJ45" s="50"/>
      <c r="IKV45" s="39"/>
      <c r="IKW45" s="14"/>
      <c r="IKX45" s="50"/>
      <c r="IKY45" s="50"/>
      <c r="IKZ45" s="50"/>
      <c r="ILL45" s="39"/>
      <c r="ILM45" s="14"/>
      <c r="ILN45" s="50"/>
      <c r="ILO45" s="50"/>
      <c r="ILP45" s="50"/>
      <c r="IMB45" s="39"/>
      <c r="IMC45" s="14"/>
      <c r="IMD45" s="50"/>
      <c r="IME45" s="50"/>
      <c r="IMF45" s="50"/>
      <c r="IMR45" s="39"/>
      <c r="IMS45" s="14"/>
      <c r="IMT45" s="50"/>
      <c r="IMU45" s="50"/>
      <c r="IMV45" s="50"/>
      <c r="INH45" s="39"/>
      <c r="INI45" s="14"/>
      <c r="INJ45" s="50"/>
      <c r="INK45" s="50"/>
      <c r="INL45" s="50"/>
      <c r="INX45" s="39"/>
      <c r="INY45" s="14"/>
      <c r="INZ45" s="50"/>
      <c r="IOA45" s="50"/>
      <c r="IOB45" s="50"/>
      <c r="ION45" s="39"/>
      <c r="IOO45" s="14"/>
      <c r="IOP45" s="50"/>
      <c r="IOQ45" s="50"/>
      <c r="IOR45" s="50"/>
      <c r="IPD45" s="39"/>
      <c r="IPE45" s="14"/>
      <c r="IPF45" s="50"/>
      <c r="IPG45" s="50"/>
      <c r="IPH45" s="50"/>
      <c r="IPT45" s="39"/>
      <c r="IPU45" s="14"/>
      <c r="IPV45" s="50"/>
      <c r="IPW45" s="50"/>
      <c r="IPX45" s="50"/>
      <c r="IQJ45" s="39"/>
      <c r="IQK45" s="14"/>
      <c r="IQL45" s="50"/>
      <c r="IQM45" s="50"/>
      <c r="IQN45" s="50"/>
      <c r="IQZ45" s="39"/>
      <c r="IRA45" s="14"/>
      <c r="IRB45" s="50"/>
      <c r="IRC45" s="50"/>
      <c r="IRD45" s="50"/>
      <c r="IRP45" s="39"/>
      <c r="IRQ45" s="14"/>
      <c r="IRR45" s="50"/>
      <c r="IRS45" s="50"/>
      <c r="IRT45" s="50"/>
      <c r="ISF45" s="39"/>
      <c r="ISG45" s="14"/>
      <c r="ISH45" s="50"/>
      <c r="ISI45" s="50"/>
      <c r="ISJ45" s="50"/>
      <c r="ISV45" s="39"/>
      <c r="ISW45" s="14"/>
      <c r="ISX45" s="50"/>
      <c r="ISY45" s="50"/>
      <c r="ISZ45" s="50"/>
      <c r="ITL45" s="39"/>
      <c r="ITM45" s="14"/>
      <c r="ITN45" s="50"/>
      <c r="ITO45" s="50"/>
      <c r="ITP45" s="50"/>
      <c r="IUB45" s="39"/>
      <c r="IUC45" s="14"/>
      <c r="IUD45" s="50"/>
      <c r="IUE45" s="50"/>
      <c r="IUF45" s="50"/>
      <c r="IUR45" s="39"/>
      <c r="IUS45" s="14"/>
      <c r="IUT45" s="50"/>
      <c r="IUU45" s="50"/>
      <c r="IUV45" s="50"/>
      <c r="IVH45" s="39"/>
      <c r="IVI45" s="14"/>
      <c r="IVJ45" s="50"/>
      <c r="IVK45" s="50"/>
      <c r="IVL45" s="50"/>
      <c r="IVX45" s="39"/>
      <c r="IVY45" s="14"/>
      <c r="IVZ45" s="50"/>
      <c r="IWA45" s="50"/>
      <c r="IWB45" s="50"/>
      <c r="IWN45" s="39"/>
      <c r="IWO45" s="14"/>
      <c r="IWP45" s="50"/>
      <c r="IWQ45" s="50"/>
      <c r="IWR45" s="50"/>
      <c r="IXD45" s="39"/>
      <c r="IXE45" s="14"/>
      <c r="IXF45" s="50"/>
      <c r="IXG45" s="50"/>
      <c r="IXH45" s="50"/>
      <c r="IXT45" s="39"/>
      <c r="IXU45" s="14"/>
      <c r="IXV45" s="50"/>
      <c r="IXW45" s="50"/>
      <c r="IXX45" s="50"/>
      <c r="IYJ45" s="39"/>
      <c r="IYK45" s="14"/>
      <c r="IYL45" s="50"/>
      <c r="IYM45" s="50"/>
      <c r="IYN45" s="50"/>
      <c r="IYZ45" s="39"/>
      <c r="IZA45" s="14"/>
      <c r="IZB45" s="50"/>
      <c r="IZC45" s="50"/>
      <c r="IZD45" s="50"/>
      <c r="IZP45" s="39"/>
      <c r="IZQ45" s="14"/>
      <c r="IZR45" s="50"/>
      <c r="IZS45" s="50"/>
      <c r="IZT45" s="50"/>
      <c r="JAF45" s="39"/>
      <c r="JAG45" s="14"/>
      <c r="JAH45" s="50"/>
      <c r="JAI45" s="50"/>
      <c r="JAJ45" s="50"/>
      <c r="JAV45" s="39"/>
      <c r="JAW45" s="14"/>
      <c r="JAX45" s="50"/>
      <c r="JAY45" s="50"/>
      <c r="JAZ45" s="50"/>
      <c r="JBL45" s="39"/>
      <c r="JBM45" s="14"/>
      <c r="JBN45" s="50"/>
      <c r="JBO45" s="50"/>
      <c r="JBP45" s="50"/>
      <c r="JCB45" s="39"/>
      <c r="JCC45" s="14"/>
      <c r="JCD45" s="50"/>
      <c r="JCE45" s="50"/>
      <c r="JCF45" s="50"/>
      <c r="JCR45" s="39"/>
      <c r="JCS45" s="14"/>
      <c r="JCT45" s="50"/>
      <c r="JCU45" s="50"/>
      <c r="JCV45" s="50"/>
      <c r="JDH45" s="39"/>
      <c r="JDI45" s="14"/>
      <c r="JDJ45" s="50"/>
      <c r="JDK45" s="50"/>
      <c r="JDL45" s="50"/>
      <c r="JDX45" s="39"/>
      <c r="JDY45" s="14"/>
      <c r="JDZ45" s="50"/>
      <c r="JEA45" s="50"/>
      <c r="JEB45" s="50"/>
      <c r="JEN45" s="39"/>
      <c r="JEO45" s="14"/>
      <c r="JEP45" s="50"/>
      <c r="JEQ45" s="50"/>
      <c r="JER45" s="50"/>
      <c r="JFD45" s="39"/>
      <c r="JFE45" s="14"/>
      <c r="JFF45" s="50"/>
      <c r="JFG45" s="50"/>
      <c r="JFH45" s="50"/>
      <c r="JFT45" s="39"/>
      <c r="JFU45" s="14"/>
      <c r="JFV45" s="50"/>
      <c r="JFW45" s="50"/>
      <c r="JFX45" s="50"/>
      <c r="JGJ45" s="39"/>
      <c r="JGK45" s="14"/>
      <c r="JGL45" s="50"/>
      <c r="JGM45" s="50"/>
      <c r="JGN45" s="50"/>
      <c r="JGZ45" s="39"/>
      <c r="JHA45" s="14"/>
      <c r="JHB45" s="50"/>
      <c r="JHC45" s="50"/>
      <c r="JHD45" s="50"/>
      <c r="JHP45" s="39"/>
      <c r="JHQ45" s="14"/>
      <c r="JHR45" s="50"/>
      <c r="JHS45" s="50"/>
      <c r="JHT45" s="50"/>
      <c r="JIF45" s="39"/>
      <c r="JIG45" s="14"/>
      <c r="JIH45" s="50"/>
      <c r="JII45" s="50"/>
      <c r="JIJ45" s="50"/>
      <c r="JIV45" s="39"/>
      <c r="JIW45" s="14"/>
      <c r="JIX45" s="50"/>
      <c r="JIY45" s="50"/>
      <c r="JIZ45" s="50"/>
      <c r="JJL45" s="39"/>
      <c r="JJM45" s="14"/>
      <c r="JJN45" s="50"/>
      <c r="JJO45" s="50"/>
      <c r="JJP45" s="50"/>
      <c r="JKB45" s="39"/>
      <c r="JKC45" s="14"/>
      <c r="JKD45" s="50"/>
      <c r="JKE45" s="50"/>
      <c r="JKF45" s="50"/>
      <c r="JKR45" s="39"/>
      <c r="JKS45" s="14"/>
      <c r="JKT45" s="50"/>
      <c r="JKU45" s="50"/>
      <c r="JKV45" s="50"/>
      <c r="JLH45" s="39"/>
      <c r="JLI45" s="14"/>
      <c r="JLJ45" s="50"/>
      <c r="JLK45" s="50"/>
      <c r="JLL45" s="50"/>
      <c r="JLX45" s="39"/>
      <c r="JLY45" s="14"/>
      <c r="JLZ45" s="50"/>
      <c r="JMA45" s="50"/>
      <c r="JMB45" s="50"/>
      <c r="JMN45" s="39"/>
      <c r="JMO45" s="14"/>
      <c r="JMP45" s="50"/>
      <c r="JMQ45" s="50"/>
      <c r="JMR45" s="50"/>
      <c r="JND45" s="39"/>
      <c r="JNE45" s="14"/>
      <c r="JNF45" s="50"/>
      <c r="JNG45" s="50"/>
      <c r="JNH45" s="50"/>
      <c r="JNT45" s="39"/>
      <c r="JNU45" s="14"/>
      <c r="JNV45" s="50"/>
      <c r="JNW45" s="50"/>
      <c r="JNX45" s="50"/>
      <c r="JOJ45" s="39"/>
      <c r="JOK45" s="14"/>
      <c r="JOL45" s="50"/>
      <c r="JOM45" s="50"/>
      <c r="JON45" s="50"/>
      <c r="JOZ45" s="39"/>
      <c r="JPA45" s="14"/>
      <c r="JPB45" s="50"/>
      <c r="JPC45" s="50"/>
      <c r="JPD45" s="50"/>
      <c r="JPP45" s="39"/>
      <c r="JPQ45" s="14"/>
      <c r="JPR45" s="50"/>
      <c r="JPS45" s="50"/>
      <c r="JPT45" s="50"/>
      <c r="JQF45" s="39"/>
      <c r="JQG45" s="14"/>
      <c r="JQH45" s="50"/>
      <c r="JQI45" s="50"/>
      <c r="JQJ45" s="50"/>
      <c r="JQV45" s="39"/>
      <c r="JQW45" s="14"/>
      <c r="JQX45" s="50"/>
      <c r="JQY45" s="50"/>
      <c r="JQZ45" s="50"/>
      <c r="JRL45" s="39"/>
      <c r="JRM45" s="14"/>
      <c r="JRN45" s="50"/>
      <c r="JRO45" s="50"/>
      <c r="JRP45" s="50"/>
      <c r="JSB45" s="39"/>
      <c r="JSC45" s="14"/>
      <c r="JSD45" s="50"/>
      <c r="JSE45" s="50"/>
      <c r="JSF45" s="50"/>
      <c r="JSR45" s="39"/>
      <c r="JSS45" s="14"/>
      <c r="JST45" s="50"/>
      <c r="JSU45" s="50"/>
      <c r="JSV45" s="50"/>
      <c r="JTH45" s="39"/>
      <c r="JTI45" s="14"/>
      <c r="JTJ45" s="50"/>
      <c r="JTK45" s="50"/>
      <c r="JTL45" s="50"/>
      <c r="JTX45" s="39"/>
      <c r="JTY45" s="14"/>
      <c r="JTZ45" s="50"/>
      <c r="JUA45" s="50"/>
      <c r="JUB45" s="50"/>
      <c r="JUN45" s="39"/>
      <c r="JUO45" s="14"/>
      <c r="JUP45" s="50"/>
      <c r="JUQ45" s="50"/>
      <c r="JUR45" s="50"/>
      <c r="JVD45" s="39"/>
      <c r="JVE45" s="14"/>
      <c r="JVF45" s="50"/>
      <c r="JVG45" s="50"/>
      <c r="JVH45" s="50"/>
      <c r="JVT45" s="39"/>
      <c r="JVU45" s="14"/>
      <c r="JVV45" s="50"/>
      <c r="JVW45" s="50"/>
      <c r="JVX45" s="50"/>
      <c r="JWJ45" s="39"/>
      <c r="JWK45" s="14"/>
      <c r="JWL45" s="50"/>
      <c r="JWM45" s="50"/>
      <c r="JWN45" s="50"/>
      <c r="JWZ45" s="39"/>
      <c r="JXA45" s="14"/>
      <c r="JXB45" s="50"/>
      <c r="JXC45" s="50"/>
      <c r="JXD45" s="50"/>
      <c r="JXP45" s="39"/>
      <c r="JXQ45" s="14"/>
      <c r="JXR45" s="50"/>
      <c r="JXS45" s="50"/>
      <c r="JXT45" s="50"/>
      <c r="JYF45" s="39"/>
      <c r="JYG45" s="14"/>
      <c r="JYH45" s="50"/>
      <c r="JYI45" s="50"/>
      <c r="JYJ45" s="50"/>
      <c r="JYV45" s="39"/>
      <c r="JYW45" s="14"/>
      <c r="JYX45" s="50"/>
      <c r="JYY45" s="50"/>
      <c r="JYZ45" s="50"/>
      <c r="JZL45" s="39"/>
      <c r="JZM45" s="14"/>
      <c r="JZN45" s="50"/>
      <c r="JZO45" s="50"/>
      <c r="JZP45" s="50"/>
      <c r="KAB45" s="39"/>
      <c r="KAC45" s="14"/>
      <c r="KAD45" s="50"/>
      <c r="KAE45" s="50"/>
      <c r="KAF45" s="50"/>
      <c r="KAR45" s="39"/>
      <c r="KAS45" s="14"/>
      <c r="KAT45" s="50"/>
      <c r="KAU45" s="50"/>
      <c r="KAV45" s="50"/>
      <c r="KBH45" s="39"/>
      <c r="KBI45" s="14"/>
      <c r="KBJ45" s="50"/>
      <c r="KBK45" s="50"/>
      <c r="KBL45" s="50"/>
      <c r="KBX45" s="39"/>
      <c r="KBY45" s="14"/>
      <c r="KBZ45" s="50"/>
      <c r="KCA45" s="50"/>
      <c r="KCB45" s="50"/>
      <c r="KCN45" s="39"/>
      <c r="KCO45" s="14"/>
      <c r="KCP45" s="50"/>
      <c r="KCQ45" s="50"/>
      <c r="KCR45" s="50"/>
      <c r="KDD45" s="39"/>
      <c r="KDE45" s="14"/>
      <c r="KDF45" s="50"/>
      <c r="KDG45" s="50"/>
      <c r="KDH45" s="50"/>
      <c r="KDT45" s="39"/>
      <c r="KDU45" s="14"/>
      <c r="KDV45" s="50"/>
      <c r="KDW45" s="50"/>
      <c r="KDX45" s="50"/>
      <c r="KEJ45" s="39"/>
      <c r="KEK45" s="14"/>
      <c r="KEL45" s="50"/>
      <c r="KEM45" s="50"/>
      <c r="KEN45" s="50"/>
      <c r="KEZ45" s="39"/>
      <c r="KFA45" s="14"/>
      <c r="KFB45" s="50"/>
      <c r="KFC45" s="50"/>
      <c r="KFD45" s="50"/>
      <c r="KFP45" s="39"/>
      <c r="KFQ45" s="14"/>
      <c r="KFR45" s="50"/>
      <c r="KFS45" s="50"/>
      <c r="KFT45" s="50"/>
      <c r="KGF45" s="39"/>
      <c r="KGG45" s="14"/>
      <c r="KGH45" s="50"/>
      <c r="KGI45" s="50"/>
      <c r="KGJ45" s="50"/>
      <c r="KGV45" s="39"/>
      <c r="KGW45" s="14"/>
      <c r="KGX45" s="50"/>
      <c r="KGY45" s="50"/>
      <c r="KGZ45" s="50"/>
      <c r="KHL45" s="39"/>
      <c r="KHM45" s="14"/>
      <c r="KHN45" s="50"/>
      <c r="KHO45" s="50"/>
      <c r="KHP45" s="50"/>
      <c r="KIB45" s="39"/>
      <c r="KIC45" s="14"/>
      <c r="KID45" s="50"/>
      <c r="KIE45" s="50"/>
      <c r="KIF45" s="50"/>
      <c r="KIR45" s="39"/>
      <c r="KIS45" s="14"/>
      <c r="KIT45" s="50"/>
      <c r="KIU45" s="50"/>
      <c r="KIV45" s="50"/>
      <c r="KJH45" s="39"/>
      <c r="KJI45" s="14"/>
      <c r="KJJ45" s="50"/>
      <c r="KJK45" s="50"/>
      <c r="KJL45" s="50"/>
      <c r="KJX45" s="39"/>
      <c r="KJY45" s="14"/>
      <c r="KJZ45" s="50"/>
      <c r="KKA45" s="50"/>
      <c r="KKB45" s="50"/>
      <c r="KKN45" s="39"/>
      <c r="KKO45" s="14"/>
      <c r="KKP45" s="50"/>
      <c r="KKQ45" s="50"/>
      <c r="KKR45" s="50"/>
      <c r="KLD45" s="39"/>
      <c r="KLE45" s="14"/>
      <c r="KLF45" s="50"/>
      <c r="KLG45" s="50"/>
      <c r="KLH45" s="50"/>
      <c r="KLT45" s="39"/>
      <c r="KLU45" s="14"/>
      <c r="KLV45" s="50"/>
      <c r="KLW45" s="50"/>
      <c r="KLX45" s="50"/>
      <c r="KMJ45" s="39"/>
      <c r="KMK45" s="14"/>
      <c r="KML45" s="50"/>
      <c r="KMM45" s="50"/>
      <c r="KMN45" s="50"/>
      <c r="KMZ45" s="39"/>
      <c r="KNA45" s="14"/>
      <c r="KNB45" s="50"/>
      <c r="KNC45" s="50"/>
      <c r="KND45" s="50"/>
      <c r="KNP45" s="39"/>
      <c r="KNQ45" s="14"/>
      <c r="KNR45" s="50"/>
      <c r="KNS45" s="50"/>
      <c r="KNT45" s="50"/>
      <c r="KOF45" s="39"/>
      <c r="KOG45" s="14"/>
      <c r="KOH45" s="50"/>
      <c r="KOI45" s="50"/>
      <c r="KOJ45" s="50"/>
      <c r="KOV45" s="39"/>
      <c r="KOW45" s="14"/>
      <c r="KOX45" s="50"/>
      <c r="KOY45" s="50"/>
      <c r="KOZ45" s="50"/>
      <c r="KPL45" s="39"/>
      <c r="KPM45" s="14"/>
      <c r="KPN45" s="50"/>
      <c r="KPO45" s="50"/>
      <c r="KPP45" s="50"/>
      <c r="KQB45" s="39"/>
      <c r="KQC45" s="14"/>
      <c r="KQD45" s="50"/>
      <c r="KQE45" s="50"/>
      <c r="KQF45" s="50"/>
      <c r="KQR45" s="39"/>
      <c r="KQS45" s="14"/>
      <c r="KQT45" s="50"/>
      <c r="KQU45" s="50"/>
      <c r="KQV45" s="50"/>
      <c r="KRH45" s="39"/>
      <c r="KRI45" s="14"/>
      <c r="KRJ45" s="50"/>
      <c r="KRK45" s="50"/>
      <c r="KRL45" s="50"/>
      <c r="KRX45" s="39"/>
      <c r="KRY45" s="14"/>
      <c r="KRZ45" s="50"/>
      <c r="KSA45" s="50"/>
      <c r="KSB45" s="50"/>
      <c r="KSN45" s="39"/>
      <c r="KSO45" s="14"/>
      <c r="KSP45" s="50"/>
      <c r="KSQ45" s="50"/>
      <c r="KSR45" s="50"/>
      <c r="KTD45" s="39"/>
      <c r="KTE45" s="14"/>
      <c r="KTF45" s="50"/>
      <c r="KTG45" s="50"/>
      <c r="KTH45" s="50"/>
      <c r="KTT45" s="39"/>
      <c r="KTU45" s="14"/>
      <c r="KTV45" s="50"/>
      <c r="KTW45" s="50"/>
      <c r="KTX45" s="50"/>
      <c r="KUJ45" s="39"/>
      <c r="KUK45" s="14"/>
      <c r="KUL45" s="50"/>
      <c r="KUM45" s="50"/>
      <c r="KUN45" s="50"/>
      <c r="KUZ45" s="39"/>
      <c r="KVA45" s="14"/>
      <c r="KVB45" s="50"/>
      <c r="KVC45" s="50"/>
      <c r="KVD45" s="50"/>
      <c r="KVP45" s="39"/>
      <c r="KVQ45" s="14"/>
      <c r="KVR45" s="50"/>
      <c r="KVS45" s="50"/>
      <c r="KVT45" s="50"/>
      <c r="KWF45" s="39"/>
      <c r="KWG45" s="14"/>
      <c r="KWH45" s="50"/>
      <c r="KWI45" s="50"/>
      <c r="KWJ45" s="50"/>
      <c r="KWV45" s="39"/>
      <c r="KWW45" s="14"/>
      <c r="KWX45" s="50"/>
      <c r="KWY45" s="50"/>
      <c r="KWZ45" s="50"/>
      <c r="KXL45" s="39"/>
      <c r="KXM45" s="14"/>
      <c r="KXN45" s="50"/>
      <c r="KXO45" s="50"/>
      <c r="KXP45" s="50"/>
      <c r="KYB45" s="39"/>
      <c r="KYC45" s="14"/>
      <c r="KYD45" s="50"/>
      <c r="KYE45" s="50"/>
      <c r="KYF45" s="50"/>
      <c r="KYR45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7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>
      <selection activeCell="F15" sqref="A1:F15"/>
    </sheetView>
  </sheetViews>
  <sheetFormatPr baseColWidth="10" defaultRowHeight="12.75" x14ac:dyDescent="0.2"/>
  <cols>
    <col min="1" max="1" width="22.85546875" bestFit="1" customWidth="1"/>
    <col min="2" max="2" width="9.140625" bestFit="1" customWidth="1"/>
  </cols>
  <sheetData>
    <row r="2" spans="1:3" ht="15" x14ac:dyDescent="0.25">
      <c r="A2" s="87"/>
      <c r="B2" s="86"/>
      <c r="C2" s="83"/>
    </row>
    <row r="3" spans="1:3" ht="15" x14ac:dyDescent="0.25">
      <c r="A3" s="87"/>
      <c r="B3" s="84"/>
      <c r="C3" s="83"/>
    </row>
    <row r="4" spans="1:3" ht="15" x14ac:dyDescent="0.25">
      <c r="A4" s="87"/>
      <c r="B4" s="86"/>
      <c r="C4" s="83"/>
    </row>
    <row r="5" spans="1:3" ht="15" x14ac:dyDescent="0.25">
      <c r="A5" s="87"/>
      <c r="B5" s="85"/>
      <c r="C5" s="83"/>
    </row>
    <row r="6" spans="1:3" ht="15" x14ac:dyDescent="0.25">
      <c r="A6" s="87"/>
      <c r="B6" s="85"/>
      <c r="C6" s="83"/>
    </row>
    <row r="7" spans="1:3" ht="15" x14ac:dyDescent="0.25">
      <c r="A7" s="87"/>
      <c r="B7" s="86"/>
      <c r="C7" s="83"/>
    </row>
    <row r="8" spans="1:3" x14ac:dyDescent="0.2">
      <c r="B8" s="81"/>
      <c r="C8" s="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2020</vt:lpstr>
      <vt:lpstr>Hoja1</vt:lpstr>
      <vt:lpstr>'Serie 2020'!Área_de_impresión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2020-04-02T18:36:37Z</cp:lastPrinted>
  <dcterms:created xsi:type="dcterms:W3CDTF">2002-03-22T22:12:00Z</dcterms:created>
  <dcterms:modified xsi:type="dcterms:W3CDTF">2020-07-23T22:37:44Z</dcterms:modified>
</cp:coreProperties>
</file>