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01_ENERO_20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C15" i="6" l="1"/>
  <c r="C18" i="6"/>
  <c r="C21" i="6" l="1"/>
  <c r="C14" i="6"/>
  <c r="C39" i="6"/>
  <c r="C32" i="6"/>
  <c r="C28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<sst xmlns="http://schemas.openxmlformats.org/spreadsheetml/2006/main" count="61" uniqueCount="53">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</sst>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2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13" fillId="5" borderId="3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/>
    <xf numFmtId="0" fontId="17" fillId="2" borderId="0" xfId="0" applyFont="1" applyFill="1" applyAlignment="1"/>
    <xf numFmtId="165" fontId="2" fillId="6" borderId="1" xfId="1" applyNumberFormat="1" applyFont="1" applyFill="1" applyBorder="1" applyAlignment="1">
      <alignment horizontal="center" vertical="center"/>
    </xf>
    <xf numFmtId="165" fontId="2" fillId="6" borderId="1" xfId="1" applyNumberFormat="1" applyFont="1" applyFill="1" applyBorder="1" applyAlignment="1">
      <alignment horizontal="right" vertical="center"/>
    </xf>
    <xf numFmtId="43" fontId="2" fillId="6" borderId="2" xfId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3" fontId="10" fillId="6" borderId="1" xfId="0" applyNumberFormat="1" applyFont="1" applyFill="1" applyBorder="1" applyAlignment="1">
      <alignment horizontal="right" vertical="center"/>
    </xf>
    <xf numFmtId="3" fontId="2" fillId="6" borderId="1" xfId="0" applyNumberFormat="1" applyFont="1" applyFill="1" applyBorder="1" applyAlignment="1">
      <alignment horizontal="right" vertical="center"/>
    </xf>
    <xf numFmtId="3" fontId="12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1" fillId="6" borderId="1" xfId="0" applyNumberFormat="1" applyFont="1" applyFill="1" applyBorder="1" applyAlignment="1">
      <alignment horizontal="right" vertical="center"/>
    </xf>
    <xf numFmtId="0" fontId="24" fillId="2" borderId="0" xfId="0" applyFont="1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topLeftCell="A32" zoomScale="115" zoomScaleNormal="100" zoomScaleSheetLayoutView="115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4" t="s">
        <v>48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8104" ht="21.75" x14ac:dyDescent="0.2">
      <c r="A4" s="85" t="s">
        <v>50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8104" ht="20.25" x14ac:dyDescent="0.2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8104" s="33" customFormat="1" ht="32.25" customHeight="1" x14ac:dyDescent="0.2">
      <c r="A6" s="82" t="s">
        <v>1</v>
      </c>
      <c r="B6" s="83"/>
      <c r="C6" s="62" t="s">
        <v>25</v>
      </c>
      <c r="D6" s="62" t="s">
        <v>26</v>
      </c>
      <c r="E6" s="62" t="s">
        <v>27</v>
      </c>
      <c r="F6" s="62" t="s">
        <v>28</v>
      </c>
      <c r="G6" s="62" t="s">
        <v>29</v>
      </c>
      <c r="H6" s="62" t="s">
        <v>30</v>
      </c>
      <c r="I6" s="62" t="s">
        <v>31</v>
      </c>
      <c r="J6" s="62" t="s">
        <v>32</v>
      </c>
      <c r="K6" s="62" t="s">
        <v>33</v>
      </c>
      <c r="L6" s="62" t="s">
        <v>34</v>
      </c>
      <c r="M6" s="62" t="s">
        <v>35</v>
      </c>
      <c r="N6" s="62" t="s">
        <v>36</v>
      </c>
      <c r="O6" s="62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0</v>
      </c>
      <c r="E8" s="65">
        <f t="shared" si="0"/>
        <v>0</v>
      </c>
      <c r="F8" s="65">
        <f t="shared" si="0"/>
        <v>0</v>
      </c>
      <c r="G8" s="65">
        <f t="shared" si="0"/>
        <v>0</v>
      </c>
      <c r="H8" s="65">
        <f t="shared" si="0"/>
        <v>0</v>
      </c>
      <c r="I8" s="65">
        <f t="shared" si="0"/>
        <v>0</v>
      </c>
      <c r="J8" s="65">
        <f t="shared" si="0"/>
        <v>0</v>
      </c>
      <c r="K8" s="65">
        <f t="shared" si="0"/>
        <v>0</v>
      </c>
      <c r="L8" s="65">
        <f t="shared" si="0"/>
        <v>0</v>
      </c>
      <c r="M8" s="65">
        <f t="shared" si="0"/>
        <v>0</v>
      </c>
      <c r="N8" s="65">
        <f t="shared" si="0"/>
        <v>0</v>
      </c>
      <c r="O8" s="74">
        <f>SUM(C8:N8)</f>
        <v>132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/>
      <c r="E9" s="53"/>
      <c r="F9" s="22"/>
      <c r="G9" s="22"/>
      <c r="H9" s="22"/>
      <c r="I9" s="22"/>
      <c r="J9" s="22"/>
      <c r="K9" s="22"/>
      <c r="L9" s="22"/>
      <c r="M9" s="22"/>
      <c r="N9" s="22"/>
      <c r="O9" s="75">
        <f>SUM(C9:N9)</f>
        <v>117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/>
      <c r="E10" s="53"/>
      <c r="F10" s="22"/>
      <c r="G10" s="22"/>
      <c r="H10" s="22"/>
      <c r="I10" s="22"/>
      <c r="J10" s="22"/>
      <c r="K10" s="22"/>
      <c r="L10" s="22"/>
      <c r="M10" s="22"/>
      <c r="N10" s="22"/>
      <c r="O10" s="75">
        <f>SUM(C10:N10)</f>
        <v>15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47</v>
      </c>
      <c r="D11" s="54"/>
      <c r="E11" s="54"/>
      <c r="F11" s="30"/>
      <c r="G11" s="30"/>
      <c r="H11" s="30"/>
      <c r="I11" s="30"/>
      <c r="J11" s="30"/>
      <c r="K11" s="30"/>
      <c r="L11" s="30"/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47</v>
      </c>
      <c r="D12" s="54"/>
      <c r="E12" s="54"/>
      <c r="F12" s="30"/>
      <c r="G12" s="30"/>
      <c r="H12" s="30"/>
      <c r="I12" s="30"/>
      <c r="J12" s="30"/>
      <c r="K12" s="30"/>
      <c r="L12" s="30"/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37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0" t="s">
        <v>2</v>
      </c>
      <c r="C14" s="66">
        <f>SUM(C15+C18)</f>
        <v>1731614</v>
      </c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74">
        <f t="shared" ref="O14:O20" si="1">SUM(C14:N14)</f>
        <v>1731614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>SUM(C16:C17)</f>
        <v>1417842</v>
      </c>
      <c r="D15" s="58"/>
      <c r="E15" s="58"/>
      <c r="F15" s="58"/>
      <c r="G15" s="58"/>
      <c r="H15" s="58"/>
      <c r="I15" s="59"/>
      <c r="J15" s="58"/>
      <c r="K15" s="59"/>
      <c r="L15" s="59"/>
      <c r="M15" s="59"/>
      <c r="N15" s="59"/>
      <c r="O15" s="78">
        <f t="shared" si="1"/>
        <v>1417842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962477</v>
      </c>
      <c r="D16" s="61"/>
      <c r="E16" s="56"/>
      <c r="F16" s="22"/>
      <c r="G16" s="22"/>
      <c r="H16" s="22"/>
      <c r="I16" s="22"/>
      <c r="J16" s="22"/>
      <c r="K16" s="56"/>
      <c r="L16" s="22"/>
      <c r="M16" s="22"/>
      <c r="N16" s="22"/>
      <c r="O16" s="75">
        <f t="shared" si="1"/>
        <v>962477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455365</v>
      </c>
      <c r="D17" s="61"/>
      <c r="E17" s="56"/>
      <c r="F17" s="22"/>
      <c r="G17" s="22"/>
      <c r="H17" s="22"/>
      <c r="I17" s="22"/>
      <c r="J17" s="22"/>
      <c r="K17" s="56"/>
      <c r="L17" s="22"/>
      <c r="M17" s="22"/>
      <c r="N17" s="22"/>
      <c r="O17" s="75">
        <f t="shared" si="1"/>
        <v>455365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>SUM(C19:C20)</f>
        <v>313772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78">
        <f t="shared" si="1"/>
        <v>313772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45</v>
      </c>
      <c r="C19" s="61">
        <v>304469</v>
      </c>
      <c r="D19" s="61"/>
      <c r="E19" s="56"/>
      <c r="F19" s="22"/>
      <c r="G19" s="22"/>
      <c r="H19" s="22"/>
      <c r="I19" s="22"/>
      <c r="J19" s="22"/>
      <c r="K19" s="56"/>
      <c r="L19" s="22"/>
      <c r="M19" s="22"/>
      <c r="N19" s="22"/>
      <c r="O19" s="75">
        <f t="shared" si="1"/>
        <v>304469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46</v>
      </c>
      <c r="C20" s="61">
        <v>9303</v>
      </c>
      <c r="D20" s="61"/>
      <c r="E20" s="56"/>
      <c r="F20" s="22"/>
      <c r="G20" s="22"/>
      <c r="H20" s="22"/>
      <c r="I20" s="22"/>
      <c r="J20" s="22"/>
      <c r="K20" s="56"/>
      <c r="L20" s="22"/>
      <c r="M20" s="22"/>
      <c r="N20" s="22"/>
      <c r="O20" s="75">
        <f t="shared" si="1"/>
        <v>9303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24</v>
      </c>
      <c r="C21" s="66">
        <f>SUM(C22:C26)</f>
        <v>1731614</v>
      </c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74">
        <f t="shared" ref="O21:O27" si="2">SUM(C21:N21)</f>
        <v>1731614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/>
      <c r="E22" s="56"/>
      <c r="F22" s="22"/>
      <c r="G22" s="22"/>
      <c r="H22" s="22"/>
      <c r="I22" s="22"/>
      <c r="J22" s="22"/>
      <c r="K22" s="56"/>
      <c r="L22" s="22"/>
      <c r="M22" s="22"/>
      <c r="N22" s="22"/>
      <c r="O22" s="75">
        <f t="shared" si="2"/>
        <v>233572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23</v>
      </c>
      <c r="B23" s="17" t="s">
        <v>7</v>
      </c>
      <c r="C23" s="56">
        <v>665311</v>
      </c>
      <c r="D23" s="56"/>
      <c r="E23" s="56"/>
      <c r="F23" s="22"/>
      <c r="G23" s="22"/>
      <c r="H23" s="22"/>
      <c r="I23" s="22"/>
      <c r="J23" s="22"/>
      <c r="K23" s="56"/>
      <c r="L23" s="22"/>
      <c r="M23" s="22"/>
      <c r="N23" s="22"/>
      <c r="O23" s="75">
        <f t="shared" si="2"/>
        <v>665311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/>
      <c r="E24" s="56"/>
      <c r="F24" s="22"/>
      <c r="G24" s="22"/>
      <c r="H24" s="22"/>
      <c r="I24" s="22"/>
      <c r="J24" s="22"/>
      <c r="K24" s="56"/>
      <c r="L24" s="22"/>
      <c r="M24" s="22"/>
      <c r="N24" s="22"/>
      <c r="O24" s="75">
        <f t="shared" si="2"/>
        <v>54092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/>
      <c r="E25" s="56"/>
      <c r="F25" s="22"/>
      <c r="G25" s="22"/>
      <c r="H25" s="22"/>
      <c r="I25" s="22"/>
      <c r="J25" s="22"/>
      <c r="K25" s="56"/>
      <c r="L25" s="22"/>
      <c r="M25" s="22"/>
      <c r="N25" s="22"/>
      <c r="O25" s="75">
        <f t="shared" si="2"/>
        <v>743139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9"/>
      <c r="B26" s="17" t="s">
        <v>9</v>
      </c>
      <c r="C26" s="56">
        <v>35500</v>
      </c>
      <c r="D26" s="56"/>
      <c r="E26" s="56"/>
      <c r="F26" s="22"/>
      <c r="G26" s="22"/>
      <c r="H26" s="22"/>
      <c r="I26" s="22"/>
      <c r="J26" s="22"/>
      <c r="K26" s="56"/>
      <c r="L26" s="22"/>
      <c r="M26" s="22"/>
      <c r="N26" s="22"/>
      <c r="O26" s="75">
        <f t="shared" si="2"/>
        <v>35500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hidden="1" customHeight="1" x14ac:dyDescent="0.2">
      <c r="A27" s="15"/>
      <c r="B27" s="17" t="s">
        <v>21</v>
      </c>
      <c r="C27" s="56">
        <v>209130</v>
      </c>
      <c r="D27" s="56"/>
      <c r="E27" s="56"/>
      <c r="F27" s="22"/>
      <c r="G27" s="22"/>
      <c r="H27" s="22"/>
      <c r="I27" s="22"/>
      <c r="J27" s="22"/>
      <c r="K27" s="56"/>
      <c r="L27" s="22"/>
      <c r="M27" s="22"/>
      <c r="N27" s="22"/>
      <c r="O27" s="75">
        <f t="shared" si="2"/>
        <v>209130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68" t="s">
        <v>12</v>
      </c>
      <c r="B28" s="4"/>
      <c r="C28" s="66">
        <f>SUM(C29:C31)</f>
        <v>119432</v>
      </c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74">
        <f>SUM(C28:N28)</f>
        <v>119432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6">
        <v>40266</v>
      </c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75">
        <f>SUM(C29:N29)</f>
        <v>40266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6">
        <v>40505</v>
      </c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75">
        <f>SUM(C30:N30)</f>
        <v>40505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38</v>
      </c>
      <c r="C31" s="56">
        <v>38661</v>
      </c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75">
        <f>SUM(C31:N31)</f>
        <v>38661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68" t="s">
        <v>12</v>
      </c>
      <c r="B32" s="4"/>
      <c r="C32" s="66">
        <f>SUM(C33:C38)</f>
        <v>119432</v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74">
        <f t="shared" ref="O32" si="3">SUM(O33:O38)</f>
        <v>119432</v>
      </c>
      <c r="P32" s="40"/>
      <c r="Q32" s="10"/>
      <c r="R32" s="10"/>
      <c r="S32" s="46"/>
      <c r="T32" s="10"/>
      <c r="U32" s="6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39</v>
      </c>
      <c r="C33" s="22">
        <v>39363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75">
        <f t="shared" ref="O33:O38" si="4">SUM(C33:N33)</f>
        <v>39363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40</v>
      </c>
      <c r="C34" s="22">
        <v>903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75">
        <f t="shared" si="4"/>
        <v>903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41</v>
      </c>
      <c r="C35" s="22">
        <v>4727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75">
        <f t="shared" si="4"/>
        <v>4727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42</v>
      </c>
      <c r="C36" s="22">
        <v>35778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75">
        <f t="shared" si="4"/>
        <v>35778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43</v>
      </c>
      <c r="C37" s="22">
        <v>23143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75">
        <f t="shared" si="4"/>
        <v>23143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44</v>
      </c>
      <c r="C38" s="22">
        <v>15518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75">
        <f t="shared" si="4"/>
        <v>15518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68" t="s">
        <v>14</v>
      </c>
      <c r="B39" s="4"/>
      <c r="C39" s="66">
        <f>SUM(C40:C42)</f>
        <v>31022</v>
      </c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74">
        <f t="shared" ref="O39" si="5">O40+O41+O42</f>
        <v>31022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6">
        <v>16976</v>
      </c>
      <c r="D40" s="56"/>
      <c r="E40" s="56"/>
      <c r="F40" s="22"/>
      <c r="G40" s="22"/>
      <c r="H40" s="22"/>
      <c r="I40" s="22"/>
      <c r="J40" s="22"/>
      <c r="K40" s="56"/>
      <c r="L40" s="22"/>
      <c r="M40" s="22"/>
      <c r="N40" s="22"/>
      <c r="O40" s="75">
        <f t="shared" ref="O40:O42" si="6">SUM(C40:N40)</f>
        <v>16976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6">
        <v>14007</v>
      </c>
      <c r="D41" s="56"/>
      <c r="E41" s="56"/>
      <c r="F41" s="22"/>
      <c r="G41" s="22"/>
      <c r="H41" s="22"/>
      <c r="I41" s="22"/>
      <c r="J41" s="22"/>
      <c r="K41" s="56"/>
      <c r="L41" s="22"/>
      <c r="M41" s="22"/>
      <c r="N41" s="22"/>
      <c r="O41" s="75">
        <f t="shared" si="6"/>
        <v>14007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38</v>
      </c>
      <c r="C42" s="56">
        <v>39</v>
      </c>
      <c r="D42" s="56"/>
      <c r="E42" s="56"/>
      <c r="F42" s="22"/>
      <c r="G42" s="22"/>
      <c r="H42" s="22"/>
      <c r="I42" s="22"/>
      <c r="J42" s="22"/>
      <c r="K42" s="56"/>
      <c r="L42" s="22"/>
      <c r="M42" s="22"/>
      <c r="N42" s="22"/>
      <c r="O42" s="75">
        <f t="shared" si="6"/>
        <v>39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7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63" t="s">
        <v>49</v>
      </c>
      <c r="B46" s="64"/>
      <c r="C46" s="64"/>
      <c r="D46" s="64"/>
      <c r="O46" s="79" t="s">
        <v>51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6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2020-02-21T16:05:47Z</cp:lastPrinted>
  <dcterms:created xsi:type="dcterms:W3CDTF">2002-03-22T22:12:00Z</dcterms:created>
  <dcterms:modified xsi:type="dcterms:W3CDTF">2020-02-21T22:50:37Z</dcterms:modified>
</cp:coreProperties>
</file>