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5_MAYO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externalReferences>
    <externalReference r:id="rId3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G14" i="6" l="1"/>
  <c r="G18" i="6"/>
  <c r="G15" i="6"/>
  <c r="G21" i="6" l="1"/>
  <c r="G27" i="6"/>
  <c r="G31" i="6"/>
  <c r="G38" i="6"/>
  <c r="F21" i="6" l="1"/>
  <c r="F31" i="6"/>
  <c r="F27" i="6"/>
  <c r="F38" i="6"/>
  <c r="F14" i="6"/>
  <c r="F18" i="6"/>
  <c r="F15" i="6"/>
  <c r="E14" i="6" l="1"/>
  <c r="E21" i="6" l="1"/>
  <c r="E18" i="6"/>
  <c r="E15" i="6"/>
  <c r="D21" i="6" l="1"/>
  <c r="C21" i="6"/>
  <c r="E31" i="6"/>
  <c r="E27" i="6"/>
  <c r="E38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<sst xmlns="http://schemas.openxmlformats.org/spreadsheetml/2006/main" count="60" uniqueCount="52">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</sst>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zoomScale="115" zoomScaleNormal="100" zoomScaleSheetLayoutView="115" workbookViewId="0">
      <selection activeCell="G14" sqref="G1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92" t="s">
        <v>47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8104" ht="21.75" x14ac:dyDescent="0.2">
      <c r="A4" s="93" t="s">
        <v>49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33" customFormat="1" ht="32.25" customHeight="1" x14ac:dyDescent="0.2">
      <c r="A6" s="90" t="s">
        <v>1</v>
      </c>
      <c r="B6" s="91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0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548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/>
      <c r="I9" s="22"/>
      <c r="J9" s="22"/>
      <c r="K9" s="22"/>
      <c r="L9" s="22"/>
      <c r="M9" s="22"/>
      <c r="N9" s="22"/>
      <c r="O9" s="75">
        <f>SUM(C9:N9)</f>
        <v>477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/>
      <c r="I10" s="22"/>
      <c r="J10" s="22"/>
      <c r="K10" s="22"/>
      <c r="L10" s="22"/>
      <c r="M10" s="22"/>
      <c r="N10" s="22"/>
      <c r="O10" s="75">
        <f>SUM(C10:N10)</f>
        <v>71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/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/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>SUM(C15+C18)</f>
        <v>1731614</v>
      </c>
      <c r="D14" s="66">
        <f>SUM(D15+D18)</f>
        <v>1596560</v>
      </c>
      <c r="E14" s="66">
        <f>SUM(E15+E18)</f>
        <v>1776165</v>
      </c>
      <c r="F14" s="66">
        <f>SUM(F15+F18)</f>
        <v>1450411</v>
      </c>
      <c r="G14" s="66">
        <f>SUM(G15+G18)</f>
        <v>1419911</v>
      </c>
      <c r="H14" s="66"/>
      <c r="I14" s="66"/>
      <c r="J14" s="66"/>
      <c r="K14" s="66"/>
      <c r="L14" s="66"/>
      <c r="M14" s="66"/>
      <c r="N14" s="66"/>
      <c r="O14" s="74">
        <f t="shared" ref="O14:O20" si="1">SUM(C14:N14)</f>
        <v>7974661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1417842</v>
      </c>
      <c r="D15" s="58">
        <f>SUM(D16:D17)</f>
        <v>1246225</v>
      </c>
      <c r="E15" s="58">
        <f>SUM(E16:E17)</f>
        <v>1321005</v>
      </c>
      <c r="F15" s="58">
        <f>SUM(F16:F17)</f>
        <v>1230903</v>
      </c>
      <c r="G15" s="58">
        <f>SUM(G16:G17)</f>
        <v>1132518</v>
      </c>
      <c r="H15" s="58"/>
      <c r="I15" s="59"/>
      <c r="J15" s="58"/>
      <c r="K15" s="59"/>
      <c r="L15" s="59"/>
      <c r="M15" s="59"/>
      <c r="N15" s="59"/>
      <c r="O15" s="78">
        <f t="shared" si="1"/>
        <v>6348493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>
        <v>839292</v>
      </c>
      <c r="F16" s="22">
        <v>842990</v>
      </c>
      <c r="G16" s="22">
        <v>796556</v>
      </c>
      <c r="H16" s="22"/>
      <c r="I16" s="22"/>
      <c r="J16" s="22"/>
      <c r="K16" s="56"/>
      <c r="L16" s="22"/>
      <c r="M16" s="22"/>
      <c r="N16" s="22"/>
      <c r="O16" s="75">
        <f t="shared" si="1"/>
        <v>4223378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>
        <v>481713</v>
      </c>
      <c r="F17" s="22">
        <v>387913</v>
      </c>
      <c r="G17" s="22">
        <v>335962</v>
      </c>
      <c r="H17" s="22"/>
      <c r="I17" s="22"/>
      <c r="J17" s="22"/>
      <c r="K17" s="56"/>
      <c r="L17" s="22"/>
      <c r="M17" s="22"/>
      <c r="N17" s="22"/>
      <c r="O17" s="75">
        <f t="shared" si="1"/>
        <v>2125115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SUM(C19:C20)</f>
        <v>313772</v>
      </c>
      <c r="D18" s="58">
        <f>SUM(D19:D20)</f>
        <v>350335</v>
      </c>
      <c r="E18" s="58">
        <f>SUM(E19:E20)</f>
        <v>455160</v>
      </c>
      <c r="F18" s="58">
        <f>SUM(F19:F20)</f>
        <v>219508</v>
      </c>
      <c r="G18" s="58">
        <f>SUM(G19:G20)</f>
        <v>287393</v>
      </c>
      <c r="H18" s="58"/>
      <c r="I18" s="58"/>
      <c r="J18" s="58"/>
      <c r="K18" s="58"/>
      <c r="L18" s="58"/>
      <c r="M18" s="58"/>
      <c r="N18" s="58"/>
      <c r="O18" s="78">
        <f t="shared" si="1"/>
        <v>1626168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>
        <v>445143</v>
      </c>
      <c r="F19" s="22">
        <v>219508</v>
      </c>
      <c r="G19" s="22">
        <v>287393</v>
      </c>
      <c r="H19" s="22"/>
      <c r="I19" s="22"/>
      <c r="J19" s="22"/>
      <c r="K19" s="56"/>
      <c r="L19" s="22"/>
      <c r="M19" s="22"/>
      <c r="N19" s="22"/>
      <c r="O19" s="75">
        <f t="shared" si="1"/>
        <v>1595043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>
        <v>10017</v>
      </c>
      <c r="F20" s="22">
        <v>0</v>
      </c>
      <c r="G20" s="22">
        <v>0</v>
      </c>
      <c r="H20" s="22"/>
      <c r="I20" s="22"/>
      <c r="J20" s="22"/>
      <c r="K20" s="56"/>
      <c r="L20" s="22"/>
      <c r="M20" s="22"/>
      <c r="N20" s="22"/>
      <c r="O20" s="75">
        <f t="shared" si="1"/>
        <v>31125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>SUM(C22:C26)</f>
        <v>1731614</v>
      </c>
      <c r="D21" s="66">
        <f>SUM(D22:D26)</f>
        <v>1596560</v>
      </c>
      <c r="E21" s="66">
        <f>SUM(E22:E26)</f>
        <v>1776165.125</v>
      </c>
      <c r="F21" s="66">
        <f>SUM(F22:F26)</f>
        <v>1450411</v>
      </c>
      <c r="G21" s="66">
        <f>SUM(G22:G26)</f>
        <v>1419911</v>
      </c>
      <c r="H21" s="66"/>
      <c r="I21" s="66"/>
      <c r="J21" s="66"/>
      <c r="K21" s="66"/>
      <c r="L21" s="66"/>
      <c r="M21" s="66"/>
      <c r="N21" s="66"/>
      <c r="O21" s="74">
        <f>SUM(C21:N21)</f>
        <v>7974661.125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/>
      <c r="I22" s="22"/>
      <c r="J22" s="22"/>
      <c r="K22" s="56"/>
      <c r="L22" s="22"/>
      <c r="M22" s="22"/>
      <c r="N22" s="22"/>
      <c r="O22" s="75">
        <f t="shared" ref="O22:O26" si="2">SUM(C22:N22)</f>
        <v>1058956.125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/>
      <c r="I23" s="22"/>
      <c r="J23" s="22"/>
      <c r="K23" s="56"/>
      <c r="L23" s="22"/>
      <c r="M23" s="22"/>
      <c r="N23" s="22"/>
      <c r="O23" s="75">
        <f t="shared" si="2"/>
        <v>2719370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/>
      <c r="I24" s="22"/>
      <c r="J24" s="22"/>
      <c r="K24" s="56"/>
      <c r="L24" s="22"/>
      <c r="M24" s="22"/>
      <c r="N24" s="22"/>
      <c r="O24" s="75">
        <f t="shared" si="2"/>
        <v>109094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/>
      <c r="I25" s="22"/>
      <c r="J25" s="22"/>
      <c r="K25" s="56"/>
      <c r="L25" s="22"/>
      <c r="M25" s="22"/>
      <c r="N25" s="22"/>
      <c r="O25" s="75">
        <f t="shared" si="2"/>
        <v>3809287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/>
      <c r="I26" s="22"/>
      <c r="J26" s="22"/>
      <c r="K26" s="56"/>
      <c r="L26" s="22"/>
      <c r="M26" s="22"/>
      <c r="N26" s="22"/>
      <c r="O26" s="75">
        <f t="shared" si="2"/>
        <v>277954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>SUM(C28:C30)</f>
        <v>119432</v>
      </c>
      <c r="D27" s="66">
        <f>SUM(D28:D30)</f>
        <v>88923</v>
      </c>
      <c r="E27" s="66">
        <f>SUM(E28:E30)</f>
        <v>67573</v>
      </c>
      <c r="F27" s="66">
        <f>SUM(F28:F30)</f>
        <v>90910</v>
      </c>
      <c r="G27" s="66">
        <f>SUM(G28:G30)</f>
        <v>82505</v>
      </c>
      <c r="H27" s="66"/>
      <c r="I27" s="66"/>
      <c r="J27" s="66"/>
      <c r="K27" s="66"/>
      <c r="L27" s="66"/>
      <c r="M27" s="66"/>
      <c r="N27" s="66"/>
      <c r="O27" s="74">
        <f>SUM(C27:N27)</f>
        <v>449343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>
        <v>21359</v>
      </c>
      <c r="F28" s="56">
        <v>33668</v>
      </c>
      <c r="G28" s="56">
        <v>30503</v>
      </c>
      <c r="H28" s="56"/>
      <c r="I28" s="56"/>
      <c r="J28" s="56"/>
      <c r="K28" s="56"/>
      <c r="L28" s="56"/>
      <c r="M28" s="56"/>
      <c r="N28" s="56"/>
      <c r="O28" s="75">
        <f>SUM(C28:N28)</f>
        <v>158305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>
        <v>21328</v>
      </c>
      <c r="F29" s="56">
        <v>28879</v>
      </c>
      <c r="G29" s="56">
        <v>23259</v>
      </c>
      <c r="H29" s="56"/>
      <c r="I29" s="56"/>
      <c r="J29" s="56"/>
      <c r="K29" s="56"/>
      <c r="L29" s="56"/>
      <c r="M29" s="56"/>
      <c r="N29" s="56"/>
      <c r="O29" s="75">
        <f>SUM(C29:N29)</f>
        <v>138261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>
        <v>24886</v>
      </c>
      <c r="F30" s="56">
        <v>28363</v>
      </c>
      <c r="G30" s="56">
        <v>28743</v>
      </c>
      <c r="H30" s="56"/>
      <c r="I30" s="56"/>
      <c r="J30" s="56"/>
      <c r="K30" s="56"/>
      <c r="L30" s="56"/>
      <c r="M30" s="56"/>
      <c r="N30" s="56"/>
      <c r="O30" s="75">
        <f>SUM(C30:N30)</f>
        <v>152777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>SUM(C32:C37)</f>
        <v>119432</v>
      </c>
      <c r="D31" s="66">
        <f>SUM(D32:D37)</f>
        <v>88923</v>
      </c>
      <c r="E31" s="66">
        <f>SUM(E32:E37)</f>
        <v>67573</v>
      </c>
      <c r="F31" s="66">
        <f>SUM(F32:F37)</f>
        <v>90910</v>
      </c>
      <c r="G31" s="66">
        <f>SUM(G32:G37)</f>
        <v>82505</v>
      </c>
      <c r="H31" s="66"/>
      <c r="I31" s="66"/>
      <c r="J31" s="66"/>
      <c r="K31" s="66"/>
      <c r="L31" s="66"/>
      <c r="M31" s="66"/>
      <c r="N31" s="66"/>
      <c r="O31" s="74">
        <f t="shared" ref="O31" si="3">SUM(O32:O37)</f>
        <v>449343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>
        <v>20528</v>
      </c>
      <c r="F32" s="22">
        <v>32919</v>
      </c>
      <c r="G32" s="22">
        <v>28041</v>
      </c>
      <c r="H32" s="22"/>
      <c r="I32" s="22"/>
      <c r="J32" s="22"/>
      <c r="K32" s="22"/>
      <c r="L32" s="22"/>
      <c r="M32" s="22"/>
      <c r="N32" s="22"/>
      <c r="O32" s="75">
        <f t="shared" ref="O32:O37" si="4">SUM(C32:N32)</f>
        <v>152902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>
        <v>831</v>
      </c>
      <c r="F33" s="22">
        <v>749</v>
      </c>
      <c r="G33" s="22">
        <v>2462</v>
      </c>
      <c r="H33" s="22"/>
      <c r="I33" s="22"/>
      <c r="J33" s="22"/>
      <c r="K33" s="22"/>
      <c r="L33" s="22"/>
      <c r="M33" s="22"/>
      <c r="N33" s="22"/>
      <c r="O33" s="75">
        <f t="shared" si="4"/>
        <v>5403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>
        <v>5131</v>
      </c>
      <c r="F34" s="22">
        <v>4230</v>
      </c>
      <c r="G34" s="22">
        <v>3332</v>
      </c>
      <c r="H34" s="22"/>
      <c r="I34" s="22"/>
      <c r="J34" s="22"/>
      <c r="K34" s="22"/>
      <c r="L34" s="22"/>
      <c r="M34" s="22"/>
      <c r="N34" s="22"/>
      <c r="O34" s="75">
        <f t="shared" si="4"/>
        <v>22915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>
        <v>16197</v>
      </c>
      <c r="F35" s="22">
        <v>24649</v>
      </c>
      <c r="G35" s="22">
        <v>19927</v>
      </c>
      <c r="H35" s="22"/>
      <c r="I35" s="22"/>
      <c r="J35" s="22"/>
      <c r="K35" s="22"/>
      <c r="L35" s="22"/>
      <c r="M35" s="22"/>
      <c r="N35" s="22"/>
      <c r="O35" s="75">
        <f t="shared" si="4"/>
        <v>115346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>
        <v>15851</v>
      </c>
      <c r="F36" s="22">
        <v>18676</v>
      </c>
      <c r="G36" s="22">
        <v>14480</v>
      </c>
      <c r="H36" s="22"/>
      <c r="I36" s="22"/>
      <c r="J36" s="22"/>
      <c r="K36" s="22"/>
      <c r="L36" s="22"/>
      <c r="M36" s="22"/>
      <c r="N36" s="22"/>
      <c r="O36" s="75">
        <f t="shared" si="4"/>
        <v>90972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>
        <v>9035</v>
      </c>
      <c r="F37" s="22">
        <v>9687</v>
      </c>
      <c r="G37" s="22">
        <v>14263</v>
      </c>
      <c r="H37" s="22"/>
      <c r="I37" s="22"/>
      <c r="J37" s="22"/>
      <c r="K37" s="22"/>
      <c r="L37" s="22"/>
      <c r="M37" s="22"/>
      <c r="N37" s="22"/>
      <c r="O37" s="75">
        <f t="shared" si="4"/>
        <v>61805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>SUM(C39:C41)</f>
        <v>31022</v>
      </c>
      <c r="D38" s="66">
        <f>SUM(D39:D41)</f>
        <v>30983</v>
      </c>
      <c r="E38" s="66">
        <f>SUM(E39:E41)</f>
        <v>40064</v>
      </c>
      <c r="F38" s="66">
        <f>SUM(F39:F41)</f>
        <v>15994</v>
      </c>
      <c r="G38" s="66">
        <f>SUM(G39:G41)</f>
        <v>16407</v>
      </c>
      <c r="H38" s="66"/>
      <c r="I38" s="66"/>
      <c r="J38" s="66"/>
      <c r="K38" s="66"/>
      <c r="L38" s="66"/>
      <c r="M38" s="66"/>
      <c r="N38" s="66"/>
      <c r="O38" s="74">
        <f t="shared" ref="O38" si="5">O39+O40+O41</f>
        <v>134470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>
        <v>15266</v>
      </c>
      <c r="F39" s="22">
        <v>12164</v>
      </c>
      <c r="G39" s="22">
        <v>14271</v>
      </c>
      <c r="H39" s="22"/>
      <c r="I39" s="22"/>
      <c r="J39" s="22"/>
      <c r="K39" s="56"/>
      <c r="L39" s="22"/>
      <c r="M39" s="22"/>
      <c r="N39" s="22"/>
      <c r="O39" s="75">
        <f t="shared" ref="O39:O41" si="6">SUM(C39:N39)</f>
        <v>70543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>
        <v>24798</v>
      </c>
      <c r="F40" s="22">
        <v>3694</v>
      </c>
      <c r="G40" s="22">
        <v>2000</v>
      </c>
      <c r="H40" s="22"/>
      <c r="I40" s="22"/>
      <c r="J40" s="22"/>
      <c r="K40" s="56"/>
      <c r="L40" s="22"/>
      <c r="M40" s="22"/>
      <c r="N40" s="22"/>
      <c r="O40" s="75">
        <f t="shared" si="6"/>
        <v>63577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>
        <v>0</v>
      </c>
      <c r="F41" s="22">
        <v>136</v>
      </c>
      <c r="G41" s="22">
        <v>136</v>
      </c>
      <c r="H41" s="22"/>
      <c r="I41" s="22"/>
      <c r="J41" s="22"/>
      <c r="K41" s="56"/>
      <c r="L41" s="22"/>
      <c r="M41" s="22"/>
      <c r="N41" s="22"/>
      <c r="O41" s="75">
        <f t="shared" si="6"/>
        <v>350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87"/>
      <c r="B2" s="86"/>
      <c r="C2" s="83"/>
    </row>
    <row r="3" spans="1:3" ht="15" x14ac:dyDescent="0.25">
      <c r="A3" s="87"/>
      <c r="B3" s="84"/>
      <c r="C3" s="83"/>
    </row>
    <row r="4" spans="1:3" ht="15" x14ac:dyDescent="0.25">
      <c r="A4" s="87"/>
      <c r="B4" s="86"/>
      <c r="C4" s="83"/>
    </row>
    <row r="5" spans="1:3" ht="15" x14ac:dyDescent="0.25">
      <c r="A5" s="87"/>
      <c r="B5" s="85"/>
      <c r="C5" s="83"/>
    </row>
    <row r="6" spans="1:3" ht="15" x14ac:dyDescent="0.25">
      <c r="A6" s="87"/>
      <c r="B6" s="85"/>
      <c r="C6" s="83"/>
    </row>
    <row r="7" spans="1:3" ht="15" x14ac:dyDescent="0.25">
      <c r="A7" s="87"/>
      <c r="B7" s="86"/>
      <c r="C7" s="83"/>
    </row>
    <row r="8" spans="1:3" x14ac:dyDescent="0.2">
      <c r="B8" s="81"/>
      <c r="C8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2020-04-02T18:36:37Z</cp:lastPrinted>
  <dcterms:created xsi:type="dcterms:W3CDTF">2002-03-22T22:12:00Z</dcterms:created>
  <dcterms:modified xsi:type="dcterms:W3CDTF">2020-06-30T19:02:14Z</dcterms:modified>
</cp:coreProperties>
</file>