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J31" i="6" l="1"/>
  <c r="J30" i="6"/>
  <c r="J29" i="6"/>
  <c r="I39" i="6" l="1"/>
  <c r="I32" i="6"/>
  <c r="I31" i="6"/>
  <c r="I30" i="6"/>
  <c r="I29" i="6"/>
  <c r="I28" i="6"/>
  <c r="I21" i="6"/>
  <c r="I18" i="6"/>
  <c r="I15" i="6"/>
  <c r="I14" i="6"/>
  <c r="I8" i="6"/>
  <c r="H39" i="6" l="1"/>
  <c r="H32" i="6"/>
  <c r="H31" i="6"/>
  <c r="H28" i="6" s="1"/>
  <c r="H30" i="6"/>
  <c r="H29" i="6"/>
  <c r="H21" i="6"/>
  <c r="H18" i="6"/>
  <c r="H15" i="6"/>
  <c r="H14" i="6"/>
  <c r="H8" i="6"/>
  <c r="G39" i="6" l="1"/>
  <c r="G32" i="6"/>
  <c r="G31" i="6"/>
  <c r="G30" i="6"/>
  <c r="G29" i="6"/>
  <c r="G28" i="6" s="1"/>
  <c r="G21" i="6"/>
  <c r="G18" i="6"/>
  <c r="G15" i="6"/>
  <c r="G14" i="6" s="1"/>
  <c r="G8" i="6"/>
  <c r="F39" i="6" l="1"/>
  <c r="E39" i="6"/>
  <c r="F32" i="6"/>
  <c r="E32" i="6"/>
  <c r="F31" i="6"/>
  <c r="E31" i="6"/>
  <c r="F30" i="6"/>
  <c r="E30" i="6"/>
  <c r="E28" i="6" s="1"/>
  <c r="F29" i="6"/>
  <c r="F28" i="6" s="1"/>
  <c r="E29" i="6"/>
  <c r="F21" i="6"/>
  <c r="E21" i="6"/>
  <c r="F18" i="6"/>
  <c r="F14" i="6" s="1"/>
  <c r="E18" i="6"/>
  <c r="E14" i="6" s="1"/>
  <c r="F15" i="6"/>
  <c r="E15" i="6"/>
  <c r="F8" i="6"/>
  <c r="E8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C39" i="6"/>
  <c r="N32" i="6"/>
  <c r="M32" i="6"/>
  <c r="L32" i="6"/>
  <c r="K32" i="6"/>
  <c r="J32" i="6"/>
  <c r="C32" i="6"/>
  <c r="C31" i="6"/>
  <c r="C30" i="6"/>
  <c r="C29" i="6"/>
  <c r="C28" i="6" s="1"/>
  <c r="N28" i="6"/>
  <c r="M28" i="6"/>
  <c r="L28" i="6"/>
  <c r="K28" i="6"/>
  <c r="J28" i="6"/>
  <c r="N21" i="6"/>
  <c r="M21" i="6"/>
  <c r="L21" i="6"/>
  <c r="K21" i="6"/>
  <c r="J21" i="6"/>
  <c r="C21" i="6"/>
  <c r="N18" i="6"/>
  <c r="M18" i="6"/>
  <c r="L18" i="6"/>
  <c r="K18" i="6"/>
  <c r="J18" i="6"/>
  <c r="C18" i="6"/>
  <c r="N15" i="6"/>
  <c r="M15" i="6"/>
  <c r="L15" i="6"/>
  <c r="L14" i="6" s="1"/>
  <c r="K15" i="6"/>
  <c r="J15" i="6"/>
  <c r="C15" i="6"/>
  <c r="N14" i="6"/>
  <c r="M14" i="6"/>
  <c r="K14" i="6"/>
  <c r="C14" i="6"/>
  <c r="N8" i="6"/>
  <c r="M8" i="6"/>
  <c r="L8" i="6"/>
  <c r="K8" i="6"/>
  <c r="J8" i="6"/>
  <c r="C8" i="6"/>
  <c r="J14" i="6" l="1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<sst xmlns="http://schemas.openxmlformats.org/spreadsheetml/2006/main" count="58" uniqueCount="51">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</sst>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topLeftCell="A4" zoomScale="83" zoomScaleNormal="80" zoomScaleSheetLayoutView="83" workbookViewId="0">
      <selection activeCell="S16" sqref="S15:S1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127</v>
      </c>
      <c r="J8" s="73">
        <f t="shared" si="0"/>
        <v>128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1006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>
        <v>113</v>
      </c>
      <c r="J9" s="31">
        <v>109</v>
      </c>
      <c r="K9" s="31"/>
      <c r="L9" s="31"/>
      <c r="M9" s="31"/>
      <c r="N9" s="31"/>
      <c r="O9" s="37">
        <f>SUM(C9:N9)</f>
        <v>882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>
        <v>14</v>
      </c>
      <c r="J10" s="31">
        <v>19</v>
      </c>
      <c r="K10" s="31"/>
      <c r="L10" s="31"/>
      <c r="M10" s="31"/>
      <c r="N10" s="31"/>
      <c r="O10" s="37">
        <f>SUM(C10:N10)</f>
        <v>124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:I14" si="1">D15+D18</f>
        <v>2402675</v>
      </c>
      <c r="E14" s="32">
        <f t="shared" si="1"/>
        <v>2537589.338</v>
      </c>
      <c r="F14" s="32">
        <f t="shared" si="1"/>
        <v>2013375.1245947303</v>
      </c>
      <c r="G14" s="32">
        <f t="shared" si="1"/>
        <v>2525945</v>
      </c>
      <c r="H14" s="32">
        <f t="shared" si="1"/>
        <v>2756563</v>
      </c>
      <c r="I14" s="32">
        <f t="shared" si="1"/>
        <v>2775664.55</v>
      </c>
      <c r="J14" s="32">
        <f t="shared" ref="J14:N14" si="2">J15+J18</f>
        <v>2836109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20332145.01259473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2377335.5499999998</v>
      </c>
      <c r="J15" s="81">
        <f t="shared" si="4"/>
        <v>2443735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16835321.888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>
        <v>1684210.55</v>
      </c>
      <c r="J16" s="31">
        <v>1866220</v>
      </c>
      <c r="K16" s="77"/>
      <c r="L16" s="31"/>
      <c r="M16" s="31"/>
      <c r="N16" s="31"/>
      <c r="O16" s="37">
        <f t="shared" si="3"/>
        <v>12342832.550000001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>
        <v>693125</v>
      </c>
      <c r="J17" s="31">
        <v>577515</v>
      </c>
      <c r="K17" s="77"/>
      <c r="L17" s="31"/>
      <c r="M17" s="31"/>
      <c r="N17" s="31"/>
      <c r="O17" s="37">
        <f t="shared" si="3"/>
        <v>4492489.3379999995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398329</v>
      </c>
      <c r="J18" s="81">
        <f t="shared" si="5"/>
        <v>392374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3496823.1245947303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>
        <v>398329</v>
      </c>
      <c r="J19" s="31">
        <v>327329</v>
      </c>
      <c r="K19" s="77"/>
      <c r="L19" s="31"/>
      <c r="M19" s="31"/>
      <c r="N19" s="31"/>
      <c r="O19" s="37">
        <f t="shared" si="3"/>
        <v>3156323.1245947303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>
        <v>0</v>
      </c>
      <c r="J20" s="31">
        <v>65045</v>
      </c>
      <c r="K20" s="77"/>
      <c r="L20" s="31"/>
      <c r="M20" s="31"/>
      <c r="N20" s="31"/>
      <c r="O20" s="37">
        <f t="shared" si="3"/>
        <v>340500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I21" si="8">SUM(G22:G27)</f>
        <v>2525945</v>
      </c>
      <c r="H21" s="32">
        <f t="shared" si="8"/>
        <v>2756563</v>
      </c>
      <c r="I21" s="32">
        <f t="shared" si="8"/>
        <v>2775665</v>
      </c>
      <c r="J21" s="32">
        <f t="shared" ref="J21:N21" si="9">SUM(J22:J27)</f>
        <v>2836109</v>
      </c>
      <c r="K21" s="32">
        <f t="shared" si="9"/>
        <v>0</v>
      </c>
      <c r="L21" s="32">
        <f t="shared" si="9"/>
        <v>0</v>
      </c>
      <c r="M21" s="32">
        <f t="shared" si="9"/>
        <v>0</v>
      </c>
      <c r="N21" s="32">
        <f t="shared" si="9"/>
        <v>0</v>
      </c>
      <c r="O21" s="35">
        <f t="shared" ref="O21:O27" si="10">SUM(C21:N21)</f>
        <v>20332145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>
        <v>256547</v>
      </c>
      <c r="J22" s="31">
        <v>266838</v>
      </c>
      <c r="K22" s="77"/>
      <c r="L22" s="31"/>
      <c r="M22" s="31"/>
      <c r="N22" s="31"/>
      <c r="O22" s="37">
        <f t="shared" si="10"/>
        <v>1848889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>
        <v>662101</v>
      </c>
      <c r="J23" s="31">
        <v>845577</v>
      </c>
      <c r="K23" s="77"/>
      <c r="L23" s="31"/>
      <c r="M23" s="31"/>
      <c r="N23" s="31"/>
      <c r="O23" s="37">
        <f t="shared" si="10"/>
        <v>5541195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>
        <v>34000</v>
      </c>
      <c r="J24" s="31">
        <v>0</v>
      </c>
      <c r="K24" s="77"/>
      <c r="L24" s="31"/>
      <c r="M24" s="31"/>
      <c r="N24" s="31"/>
      <c r="O24" s="37">
        <f t="shared" si="10"/>
        <v>196752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>
        <v>1537897</v>
      </c>
      <c r="J25" s="31">
        <v>1390712</v>
      </c>
      <c r="K25" s="77"/>
      <c r="L25" s="31"/>
      <c r="M25" s="31"/>
      <c r="N25" s="31"/>
      <c r="O25" s="37">
        <f t="shared" si="10"/>
        <v>10523599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>
        <v>125729</v>
      </c>
      <c r="J26" s="31">
        <v>42603</v>
      </c>
      <c r="K26" s="77"/>
      <c r="L26" s="31"/>
      <c r="M26" s="31"/>
      <c r="N26" s="31"/>
      <c r="O26" s="37">
        <f t="shared" si="10"/>
        <v>503524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>
        <v>159391</v>
      </c>
      <c r="J27" s="31">
        <v>290379</v>
      </c>
      <c r="K27" s="77"/>
      <c r="L27" s="31"/>
      <c r="M27" s="31"/>
      <c r="N27" s="31"/>
      <c r="O27" s="37">
        <f t="shared" si="10"/>
        <v>1718186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1">SUM(C29:C31)</f>
        <v>110321</v>
      </c>
      <c r="D28" s="32">
        <f t="shared" ref="D28" si="12">SUM(D29:D31)</f>
        <v>89398</v>
      </c>
      <c r="E28" s="32">
        <f>SUM(E29:E31)</f>
        <v>86587</v>
      </c>
      <c r="F28" s="32">
        <f t="shared" ref="F28" si="13">SUM(F29:F31)</f>
        <v>81467</v>
      </c>
      <c r="G28" s="32">
        <f t="shared" ref="G28:H28" si="14">SUM(G29:G31)</f>
        <v>125134</v>
      </c>
      <c r="H28" s="32">
        <f t="shared" si="14"/>
        <v>94431</v>
      </c>
      <c r="I28" s="32">
        <f t="shared" ref="I28" si="15">SUM(I29:I31)</f>
        <v>91806</v>
      </c>
      <c r="J28" s="32">
        <f t="shared" ref="J28:N28" si="16">SUM(J29:J31)</f>
        <v>121393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 t="shared" si="16"/>
        <v>0</v>
      </c>
      <c r="O28" s="35">
        <f>SUM(C28:N28)</f>
        <v>800537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" si="17">C33+C34</f>
        <v>43910</v>
      </c>
      <c r="D29" s="77">
        <v>36707</v>
      </c>
      <c r="E29" s="77">
        <f t="shared" ref="E29:I29" si="18">E33+E34</f>
        <v>32507</v>
      </c>
      <c r="F29" s="77">
        <f t="shared" si="18"/>
        <v>32624</v>
      </c>
      <c r="G29" s="77">
        <f t="shared" si="18"/>
        <v>46021</v>
      </c>
      <c r="H29" s="77">
        <f t="shared" si="18"/>
        <v>40767</v>
      </c>
      <c r="I29" s="77">
        <f t="shared" si="18"/>
        <v>39754</v>
      </c>
      <c r="J29" s="77">
        <f t="shared" ref="J29" si="19">J33+J34</f>
        <v>47977</v>
      </c>
      <c r="K29" s="84"/>
      <c r="L29" s="84"/>
      <c r="M29" s="84"/>
      <c r="N29" s="84"/>
      <c r="O29" s="37">
        <f>SUM(C29:N29)</f>
        <v>320267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" si="20">C35+C36</f>
        <v>42689</v>
      </c>
      <c r="D30" s="77">
        <v>29466</v>
      </c>
      <c r="E30" s="77">
        <f t="shared" ref="E30:I30" si="21">E35+E36</f>
        <v>31076</v>
      </c>
      <c r="F30" s="77">
        <f t="shared" si="21"/>
        <v>23750</v>
      </c>
      <c r="G30" s="77">
        <f t="shared" si="21"/>
        <v>41477</v>
      </c>
      <c r="H30" s="77">
        <f t="shared" si="21"/>
        <v>30990</v>
      </c>
      <c r="I30" s="77">
        <f t="shared" si="21"/>
        <v>28851</v>
      </c>
      <c r="J30" s="77">
        <f t="shared" ref="J30" si="22">J35+J36</f>
        <v>34239</v>
      </c>
      <c r="K30" s="84"/>
      <c r="L30" s="84"/>
      <c r="M30" s="84"/>
      <c r="N30" s="84"/>
      <c r="O30" s="37">
        <f>SUM(C30:N30)</f>
        <v>262538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" si="23">C37+C38</f>
        <v>23722</v>
      </c>
      <c r="D31" s="77">
        <v>23225</v>
      </c>
      <c r="E31" s="77">
        <f t="shared" ref="E31:I31" si="24">E37+E38</f>
        <v>23004</v>
      </c>
      <c r="F31" s="77">
        <f t="shared" si="24"/>
        <v>25093</v>
      </c>
      <c r="G31" s="77">
        <f t="shared" si="24"/>
        <v>37636</v>
      </c>
      <c r="H31" s="77">
        <f t="shared" si="24"/>
        <v>22674</v>
      </c>
      <c r="I31" s="77">
        <f t="shared" si="24"/>
        <v>23201</v>
      </c>
      <c r="J31" s="77">
        <f t="shared" ref="J31" si="25">J37+J38</f>
        <v>39177</v>
      </c>
      <c r="K31" s="84"/>
      <c r="L31" s="84"/>
      <c r="M31" s="84"/>
      <c r="N31" s="84"/>
      <c r="O31" s="37">
        <f>SUM(C31:N31)</f>
        <v>217732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6">SUM(C33:C38)</f>
        <v>110321</v>
      </c>
      <c r="D32" s="32">
        <f t="shared" si="26"/>
        <v>89398</v>
      </c>
      <c r="E32" s="32">
        <f t="shared" si="26"/>
        <v>86587</v>
      </c>
      <c r="F32" s="32">
        <f>SUM(F33:F38)</f>
        <v>81467</v>
      </c>
      <c r="G32" s="32">
        <f t="shared" ref="G32:H32" si="27">SUM(G33:G38)</f>
        <v>125134</v>
      </c>
      <c r="H32" s="32">
        <f t="shared" si="27"/>
        <v>94431</v>
      </c>
      <c r="I32" s="32">
        <f t="shared" ref="I32" si="28">SUM(I33:I38)</f>
        <v>91806</v>
      </c>
      <c r="J32" s="32">
        <f t="shared" ref="J32:N32" si="29">SUM(J33:J38)</f>
        <v>121393</v>
      </c>
      <c r="K32" s="32">
        <f t="shared" si="29"/>
        <v>0</v>
      </c>
      <c r="L32" s="32">
        <f t="shared" si="29"/>
        <v>0</v>
      </c>
      <c r="M32" s="32">
        <f t="shared" si="29"/>
        <v>0</v>
      </c>
      <c r="N32" s="32">
        <f t="shared" si="29"/>
        <v>0</v>
      </c>
      <c r="O32" s="35">
        <f t="shared" ref="O32" si="30">SUM(O33:O38)</f>
        <v>800537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>
        <v>36473</v>
      </c>
      <c r="J33" s="31">
        <v>46704</v>
      </c>
      <c r="K33" s="31"/>
      <c r="L33" s="31"/>
      <c r="M33" s="31"/>
      <c r="N33" s="31"/>
      <c r="O33" s="37">
        <f t="shared" ref="O33:O38" si="31">SUM(C33:N33)</f>
        <v>285550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>
        <v>3281</v>
      </c>
      <c r="J34" s="31">
        <v>1273</v>
      </c>
      <c r="K34" s="31"/>
      <c r="L34" s="31"/>
      <c r="M34" s="31"/>
      <c r="N34" s="31"/>
      <c r="O34" s="37">
        <f t="shared" si="31"/>
        <v>34717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>
        <v>4989</v>
      </c>
      <c r="J35" s="31">
        <v>6544</v>
      </c>
      <c r="K35" s="31"/>
      <c r="L35" s="31"/>
      <c r="M35" s="31"/>
      <c r="N35" s="31"/>
      <c r="O35" s="37">
        <f t="shared" si="31"/>
        <v>49058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>
        <v>23862</v>
      </c>
      <c r="J36" s="31">
        <v>27695</v>
      </c>
      <c r="K36" s="31"/>
      <c r="L36" s="31"/>
      <c r="M36" s="31"/>
      <c r="N36" s="31"/>
      <c r="O36" s="37">
        <f t="shared" si="31"/>
        <v>213480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>
        <v>23181</v>
      </c>
      <c r="J37" s="31">
        <v>32578</v>
      </c>
      <c r="K37" s="31"/>
      <c r="L37" s="31"/>
      <c r="M37" s="31"/>
      <c r="N37" s="31"/>
      <c r="O37" s="37">
        <f t="shared" si="31"/>
        <v>203900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>
        <v>20</v>
      </c>
      <c r="J38" s="31">
        <v>6599</v>
      </c>
      <c r="K38" s="31"/>
      <c r="L38" s="31"/>
      <c r="M38" s="31"/>
      <c r="N38" s="31"/>
      <c r="O38" s="37">
        <f t="shared" si="31"/>
        <v>13832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32">SUM(C40:C42)</f>
        <v>33976</v>
      </c>
      <c r="D39" s="32">
        <f t="shared" ref="D39" si="33">SUM(D40:D42)</f>
        <v>30018</v>
      </c>
      <c r="E39" s="32">
        <f>SUM(E40:E42)</f>
        <v>51644</v>
      </c>
      <c r="F39" s="32">
        <f t="shared" ref="F39" si="34">SUM(F40:F42)</f>
        <v>30276</v>
      </c>
      <c r="G39" s="32">
        <f t="shared" ref="G39:I39" si="35">SUM(G40:G42)</f>
        <v>40535</v>
      </c>
      <c r="H39" s="32">
        <f t="shared" si="35"/>
        <v>36508</v>
      </c>
      <c r="I39" s="32">
        <f t="shared" si="35"/>
        <v>39792</v>
      </c>
      <c r="J39" s="32">
        <f t="shared" ref="J39:N39" si="36">SUM(J40:J42)</f>
        <v>42820</v>
      </c>
      <c r="K39" s="32">
        <f t="shared" si="36"/>
        <v>0</v>
      </c>
      <c r="L39" s="32">
        <f t="shared" si="36"/>
        <v>0</v>
      </c>
      <c r="M39" s="32">
        <f t="shared" si="36"/>
        <v>0</v>
      </c>
      <c r="N39" s="32">
        <f t="shared" si="36"/>
        <v>0</v>
      </c>
      <c r="O39" s="35">
        <f t="shared" ref="O39" si="37">O40+O41+O42</f>
        <v>305569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>
        <v>25244</v>
      </c>
      <c r="J40" s="31">
        <v>30271</v>
      </c>
      <c r="K40" s="77"/>
      <c r="L40" s="31"/>
      <c r="M40" s="31"/>
      <c r="N40" s="31"/>
      <c r="O40" s="37">
        <f t="shared" ref="O40:O42" si="38">SUM(C40:N40)</f>
        <v>195733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>
        <v>13474</v>
      </c>
      <c r="J41" s="31">
        <v>12549</v>
      </c>
      <c r="K41" s="77"/>
      <c r="L41" s="31"/>
      <c r="M41" s="31"/>
      <c r="N41" s="31"/>
      <c r="O41" s="37">
        <f t="shared" si="38"/>
        <v>106706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>
        <v>1074</v>
      </c>
      <c r="J42" s="31">
        <v>0</v>
      </c>
      <c r="K42" s="77"/>
      <c r="L42" s="31"/>
      <c r="M42" s="31"/>
      <c r="N42" s="31"/>
      <c r="O42" s="37">
        <f t="shared" si="38"/>
        <v>3130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2018-07-16T19:03:57Z</cp:lastPrinted>
  <dcterms:created xsi:type="dcterms:W3CDTF">2002-03-22T22:12:00Z</dcterms:created>
  <dcterms:modified xsi:type="dcterms:W3CDTF">2018-09-14T19:54:44Z</dcterms:modified>
</cp:coreProperties>
</file>