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L29" i="6" l="1"/>
  <c r="L30" i="6"/>
  <c r="L31" i="6"/>
  <c r="L32" i="6"/>
  <c r="K31" i="6" l="1"/>
  <c r="K30" i="6"/>
  <c r="K29" i="6"/>
  <c r="J39" i="6" l="1"/>
  <c r="J32" i="6"/>
  <c r="J31" i="6"/>
  <c r="J30" i="6"/>
  <c r="J29" i="6"/>
  <c r="J28" i="6"/>
  <c r="J21" i="6"/>
  <c r="J18" i="6"/>
  <c r="J15" i="6"/>
  <c r="J14" i="6"/>
  <c r="J8" i="6"/>
  <c r="I31" i="6" l="1"/>
  <c r="I30" i="6"/>
  <c r="I29" i="6"/>
  <c r="I32" i="6"/>
  <c r="H31" i="6" l="1"/>
  <c r="H30" i="6"/>
  <c r="H29" i="6"/>
  <c r="G31" i="6" l="1"/>
  <c r="G30" i="6"/>
  <c r="G29" i="6"/>
  <c r="F39" i="6" l="1"/>
  <c r="F32" i="6"/>
  <c r="F31" i="6"/>
  <c r="F30" i="6"/>
  <c r="F29" i="6"/>
  <c r="F28" i="6" s="1"/>
  <c r="F21" i="6"/>
  <c r="F18" i="6"/>
  <c r="F15" i="6"/>
  <c r="F14" i="6" s="1"/>
  <c r="F8" i="6"/>
  <c r="E31" i="6" l="1"/>
  <c r="D31" i="6"/>
  <c r="E30" i="6"/>
  <c r="D30" i="6"/>
  <c r="E29" i="6"/>
  <c r="D29" i="6"/>
  <c r="D39" i="6" l="1"/>
  <c r="D32" i="6"/>
  <c r="D28" i="6"/>
  <c r="D21" i="6"/>
  <c r="D18" i="6"/>
  <c r="D15" i="6"/>
  <c r="D14" i="6" s="1"/>
  <c r="D8" i="6"/>
  <c r="N39" i="6" l="1"/>
  <c r="M39" i="6"/>
  <c r="L39" i="6"/>
  <c r="K39" i="6"/>
  <c r="I39" i="6"/>
  <c r="H39" i="6"/>
  <c r="G39" i="6"/>
  <c r="E39" i="6"/>
  <c r="C39" i="6"/>
  <c r="N32" i="6"/>
  <c r="M32" i="6"/>
  <c r="K32" i="6"/>
  <c r="H32" i="6"/>
  <c r="G32" i="6"/>
  <c r="E32" i="6"/>
  <c r="C32" i="6"/>
  <c r="C31" i="6"/>
  <c r="C30" i="6"/>
  <c r="C29" i="6"/>
  <c r="C28" i="6" s="1"/>
  <c r="N28" i="6"/>
  <c r="M28" i="6"/>
  <c r="L28" i="6"/>
  <c r="K28" i="6"/>
  <c r="I28" i="6"/>
  <c r="H28" i="6"/>
  <c r="G28" i="6"/>
  <c r="E28" i="6"/>
  <c r="N21" i="6"/>
  <c r="M21" i="6"/>
  <c r="L21" i="6"/>
  <c r="K21" i="6"/>
  <c r="I21" i="6"/>
  <c r="H21" i="6"/>
  <c r="G21" i="6"/>
  <c r="E21" i="6"/>
  <c r="C21" i="6"/>
  <c r="N18" i="6"/>
  <c r="M18" i="6"/>
  <c r="L18" i="6"/>
  <c r="K18" i="6"/>
  <c r="I18" i="6"/>
  <c r="H18" i="6"/>
  <c r="G18" i="6"/>
  <c r="E18" i="6"/>
  <c r="C18" i="6"/>
  <c r="N15" i="6"/>
  <c r="M15" i="6"/>
  <c r="L15" i="6"/>
  <c r="K15" i="6"/>
  <c r="I15" i="6"/>
  <c r="H15" i="6"/>
  <c r="G15" i="6"/>
  <c r="E15" i="6"/>
  <c r="C15" i="6"/>
  <c r="N14" i="6"/>
  <c r="M14" i="6"/>
  <c r="C14" i="6"/>
  <c r="N8" i="6"/>
  <c r="M8" i="6"/>
  <c r="L8" i="6"/>
  <c r="K8" i="6"/>
  <c r="I8" i="6"/>
  <c r="H8" i="6"/>
  <c r="G8" i="6"/>
  <c r="E8" i="6"/>
  <c r="C8" i="6"/>
  <c r="L14" i="6" l="1"/>
  <c r="K14" i="6"/>
  <c r="I14" i="6"/>
  <c r="H14" i="6"/>
  <c r="G14" i="6"/>
  <c r="E14" i="6"/>
  <c r="O20" i="6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<sst xmlns="http://schemas.openxmlformats.org/spreadsheetml/2006/main" count="58" uniqueCount="51">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</sst>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view="pageBreakPreview" topLeftCell="A22" zoomScale="110" zoomScaleNormal="100" zoomScaleSheetLayoutView="110" workbookViewId="0">
      <selection activeCell="Q29" sqref="Q29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132</v>
      </c>
      <c r="F8" s="73">
        <f t="shared" si="0"/>
        <v>113</v>
      </c>
      <c r="G8" s="73">
        <f t="shared" si="0"/>
        <v>134</v>
      </c>
      <c r="H8" s="73">
        <f t="shared" si="0"/>
        <v>126</v>
      </c>
      <c r="I8" s="73">
        <f t="shared" si="0"/>
        <v>127</v>
      </c>
      <c r="J8" s="73">
        <f t="shared" si="0"/>
        <v>128</v>
      </c>
      <c r="K8" s="73">
        <f t="shared" si="0"/>
        <v>125</v>
      </c>
      <c r="L8" s="73">
        <f t="shared" si="0"/>
        <v>130</v>
      </c>
      <c r="M8" s="73">
        <f t="shared" si="0"/>
        <v>0</v>
      </c>
      <c r="N8" s="73">
        <f t="shared" si="0"/>
        <v>0</v>
      </c>
      <c r="O8" s="35">
        <f>SUM(C8:N8)</f>
        <v>1261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>
        <v>118</v>
      </c>
      <c r="F9" s="31">
        <v>97</v>
      </c>
      <c r="G9" s="31">
        <v>119</v>
      </c>
      <c r="H9" s="31">
        <v>116</v>
      </c>
      <c r="I9" s="31">
        <v>113</v>
      </c>
      <c r="J9" s="31">
        <v>109</v>
      </c>
      <c r="K9" s="31">
        <v>111</v>
      </c>
      <c r="L9" s="31">
        <v>113</v>
      </c>
      <c r="M9" s="31"/>
      <c r="N9" s="31"/>
      <c r="O9" s="37">
        <f>SUM(C9:N9)</f>
        <v>1106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>
        <v>14</v>
      </c>
      <c r="F10" s="31">
        <v>16</v>
      </c>
      <c r="G10" s="31">
        <v>15</v>
      </c>
      <c r="H10" s="31">
        <v>10</v>
      </c>
      <c r="I10" s="31">
        <v>14</v>
      </c>
      <c r="J10" s="31">
        <v>19</v>
      </c>
      <c r="K10" s="31">
        <v>14</v>
      </c>
      <c r="L10" s="31">
        <v>17</v>
      </c>
      <c r="M10" s="31"/>
      <c r="N10" s="31"/>
      <c r="O10" s="37">
        <f>SUM(C10:N10)</f>
        <v>155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" si="1">D15+D18</f>
        <v>2402675</v>
      </c>
      <c r="E14" s="32">
        <f t="shared" ref="E14:N14" si="2">E15+E18</f>
        <v>2537589.338</v>
      </c>
      <c r="F14" s="32">
        <f t="shared" si="2"/>
        <v>2013375.1245947303</v>
      </c>
      <c r="G14" s="32">
        <f t="shared" si="2"/>
        <v>2525945</v>
      </c>
      <c r="H14" s="32">
        <f t="shared" si="2"/>
        <v>2756563</v>
      </c>
      <c r="I14" s="32">
        <f t="shared" si="2"/>
        <v>2775664.55</v>
      </c>
      <c r="J14" s="32">
        <f t="shared" si="2"/>
        <v>2836109</v>
      </c>
      <c r="K14" s="32">
        <f t="shared" si="2"/>
        <v>3074082</v>
      </c>
      <c r="L14" s="32">
        <f t="shared" si="2"/>
        <v>2983636</v>
      </c>
      <c r="M14" s="32">
        <f t="shared" si="2"/>
        <v>0</v>
      </c>
      <c r="N14" s="32">
        <f t="shared" si="2"/>
        <v>0</v>
      </c>
      <c r="O14" s="35">
        <f t="shared" ref="O14:O20" si="3">SUM(C14:N14)</f>
        <v>26389863.01259473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1935137.338</v>
      </c>
      <c r="F15" s="81">
        <f t="shared" si="4"/>
        <v>1593524</v>
      </c>
      <c r="G15" s="81">
        <f t="shared" si="4"/>
        <v>2013559</v>
      </c>
      <c r="H15" s="81">
        <f t="shared" si="4"/>
        <v>2397226</v>
      </c>
      <c r="I15" s="82">
        <f t="shared" si="4"/>
        <v>2377335.5499999998</v>
      </c>
      <c r="J15" s="81">
        <f t="shared" si="4"/>
        <v>2443735</v>
      </c>
      <c r="K15" s="82">
        <f t="shared" si="4"/>
        <v>2508520</v>
      </c>
      <c r="L15" s="82">
        <f t="shared" si="4"/>
        <v>2565816</v>
      </c>
      <c r="M15" s="82">
        <f t="shared" si="4"/>
        <v>0</v>
      </c>
      <c r="N15" s="82">
        <f t="shared" si="4"/>
        <v>0</v>
      </c>
      <c r="O15" s="39">
        <f t="shared" si="3"/>
        <v>21909657.888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>
        <v>1323706</v>
      </c>
      <c r="F16" s="31">
        <v>1174813</v>
      </c>
      <c r="G16" s="31">
        <v>1206983</v>
      </c>
      <c r="H16" s="31">
        <v>1867940</v>
      </c>
      <c r="I16" s="31">
        <v>1684210.55</v>
      </c>
      <c r="J16" s="31">
        <v>1866220</v>
      </c>
      <c r="K16" s="77">
        <v>1948883</v>
      </c>
      <c r="L16" s="31">
        <v>1913908</v>
      </c>
      <c r="M16" s="31"/>
      <c r="N16" s="31"/>
      <c r="O16" s="37">
        <f t="shared" si="3"/>
        <v>16205623.550000001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>
        <v>611431.33799999999</v>
      </c>
      <c r="F17" s="31">
        <v>418711</v>
      </c>
      <c r="G17" s="31">
        <v>806576</v>
      </c>
      <c r="H17" s="31">
        <v>529286</v>
      </c>
      <c r="I17" s="31">
        <v>693125</v>
      </c>
      <c r="J17" s="31">
        <v>577515</v>
      </c>
      <c r="K17" s="77">
        <v>559637</v>
      </c>
      <c r="L17" s="31">
        <v>651908</v>
      </c>
      <c r="M17" s="31"/>
      <c r="N17" s="31"/>
      <c r="O17" s="37">
        <f t="shared" si="3"/>
        <v>5704034.3379999995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602452</v>
      </c>
      <c r="F18" s="81">
        <f t="shared" si="5"/>
        <v>419851.12459473038</v>
      </c>
      <c r="G18" s="81">
        <f t="shared" si="5"/>
        <v>512386</v>
      </c>
      <c r="H18" s="81">
        <f t="shared" si="5"/>
        <v>359337</v>
      </c>
      <c r="I18" s="81">
        <f t="shared" si="5"/>
        <v>398329</v>
      </c>
      <c r="J18" s="81">
        <f t="shared" si="5"/>
        <v>392374</v>
      </c>
      <c r="K18" s="81">
        <f t="shared" si="5"/>
        <v>565562</v>
      </c>
      <c r="L18" s="81">
        <f t="shared" si="5"/>
        <v>417820</v>
      </c>
      <c r="M18" s="81">
        <f t="shared" si="5"/>
        <v>0</v>
      </c>
      <c r="N18" s="81">
        <f t="shared" si="5"/>
        <v>0</v>
      </c>
      <c r="O18" s="79">
        <f t="shared" si="3"/>
        <v>4480205.1245947303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>
        <v>534604</v>
      </c>
      <c r="F19" s="31">
        <v>377689.12459473038</v>
      </c>
      <c r="G19" s="31">
        <v>504857</v>
      </c>
      <c r="H19" s="31">
        <v>347362</v>
      </c>
      <c r="I19" s="31">
        <v>398329</v>
      </c>
      <c r="J19" s="31">
        <v>327329</v>
      </c>
      <c r="K19" s="77">
        <v>480680</v>
      </c>
      <c r="L19" s="31">
        <v>414899</v>
      </c>
      <c r="M19" s="31"/>
      <c r="N19" s="31"/>
      <c r="O19" s="37">
        <f t="shared" si="3"/>
        <v>4051902.1245947303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>
        <v>67848</v>
      </c>
      <c r="F20" s="31">
        <v>42162</v>
      </c>
      <c r="G20" s="31">
        <v>7529</v>
      </c>
      <c r="H20" s="31">
        <v>11975</v>
      </c>
      <c r="I20" s="31">
        <v>0</v>
      </c>
      <c r="J20" s="31">
        <v>65045</v>
      </c>
      <c r="K20" s="77">
        <v>84882</v>
      </c>
      <c r="L20" s="31">
        <v>2921</v>
      </c>
      <c r="M20" s="31"/>
      <c r="N20" s="31"/>
      <c r="O20" s="37">
        <f t="shared" si="3"/>
        <v>428303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2537589</v>
      </c>
      <c r="F21" s="32">
        <f t="shared" ref="F21" si="7">SUM(F22:F27)</f>
        <v>2013375</v>
      </c>
      <c r="G21" s="32">
        <f t="shared" ref="G21:N21" si="8">SUM(G22:G27)</f>
        <v>2525945</v>
      </c>
      <c r="H21" s="32">
        <f t="shared" si="8"/>
        <v>2756563</v>
      </c>
      <c r="I21" s="32">
        <f t="shared" si="8"/>
        <v>2775665</v>
      </c>
      <c r="J21" s="32">
        <f t="shared" si="8"/>
        <v>2836109</v>
      </c>
      <c r="K21" s="32">
        <f t="shared" si="8"/>
        <v>3074082</v>
      </c>
      <c r="L21" s="32">
        <f t="shared" si="8"/>
        <v>2983636</v>
      </c>
      <c r="M21" s="32">
        <f t="shared" si="8"/>
        <v>0</v>
      </c>
      <c r="N21" s="32">
        <f t="shared" si="8"/>
        <v>0</v>
      </c>
      <c r="O21" s="35">
        <f t="shared" ref="O21:O27" si="9">SUM(C21:N21)</f>
        <v>26389863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>
        <v>303377</v>
      </c>
      <c r="F22" s="31">
        <v>136746</v>
      </c>
      <c r="G22" s="31">
        <v>268109</v>
      </c>
      <c r="H22" s="31">
        <v>253359</v>
      </c>
      <c r="I22" s="31">
        <v>256547</v>
      </c>
      <c r="J22" s="31">
        <v>266838</v>
      </c>
      <c r="K22" s="77">
        <v>212880</v>
      </c>
      <c r="L22" s="31">
        <v>228856</v>
      </c>
      <c r="M22" s="31"/>
      <c r="N22" s="31"/>
      <c r="O22" s="37">
        <f t="shared" si="9"/>
        <v>2290625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>
        <v>580530</v>
      </c>
      <c r="F23" s="31">
        <v>607999</v>
      </c>
      <c r="G23" s="31">
        <v>887241</v>
      </c>
      <c r="H23" s="31">
        <v>651282</v>
      </c>
      <c r="I23" s="31">
        <v>662101</v>
      </c>
      <c r="J23" s="31">
        <v>845577</v>
      </c>
      <c r="K23" s="77">
        <v>877615</v>
      </c>
      <c r="L23" s="31">
        <v>938652</v>
      </c>
      <c r="M23" s="31"/>
      <c r="N23" s="31"/>
      <c r="O23" s="37">
        <f t="shared" si="9"/>
        <v>7357462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>
        <v>0</v>
      </c>
      <c r="F24" s="31">
        <v>18000</v>
      </c>
      <c r="G24" s="31">
        <v>50245</v>
      </c>
      <c r="H24" s="31">
        <v>0</v>
      </c>
      <c r="I24" s="31">
        <v>34000</v>
      </c>
      <c r="J24" s="31">
        <v>0</v>
      </c>
      <c r="K24" s="77">
        <v>54512</v>
      </c>
      <c r="L24" s="31">
        <v>0</v>
      </c>
      <c r="M24" s="31"/>
      <c r="N24" s="31"/>
      <c r="O24" s="37">
        <f t="shared" si="9"/>
        <v>251264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>
        <v>1365514</v>
      </c>
      <c r="F25" s="31">
        <v>987640</v>
      </c>
      <c r="G25" s="31">
        <v>992980</v>
      </c>
      <c r="H25" s="31">
        <v>1657931</v>
      </c>
      <c r="I25" s="31">
        <v>1537897</v>
      </c>
      <c r="J25" s="31">
        <v>1390712</v>
      </c>
      <c r="K25" s="77">
        <v>1627641</v>
      </c>
      <c r="L25" s="31">
        <v>1562028</v>
      </c>
      <c r="M25" s="31"/>
      <c r="N25" s="31"/>
      <c r="O25" s="37">
        <f t="shared" si="9"/>
        <v>13713268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>
        <v>62590</v>
      </c>
      <c r="F26" s="31">
        <v>55234</v>
      </c>
      <c r="G26" s="31">
        <v>71223</v>
      </c>
      <c r="H26" s="31">
        <v>65551</v>
      </c>
      <c r="I26" s="31">
        <v>125729</v>
      </c>
      <c r="J26" s="31">
        <v>42603</v>
      </c>
      <c r="K26" s="77">
        <v>84321</v>
      </c>
      <c r="L26" s="31">
        <v>39684</v>
      </c>
      <c r="M26" s="31"/>
      <c r="N26" s="31"/>
      <c r="O26" s="37">
        <f t="shared" si="9"/>
        <v>627529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>
        <v>225578</v>
      </c>
      <c r="F27" s="31">
        <v>207756</v>
      </c>
      <c r="G27" s="31">
        <v>256147</v>
      </c>
      <c r="H27" s="31">
        <v>128440</v>
      </c>
      <c r="I27" s="31">
        <v>159391</v>
      </c>
      <c r="J27" s="31">
        <v>290379</v>
      </c>
      <c r="K27" s="77">
        <v>217113</v>
      </c>
      <c r="L27" s="31">
        <v>214416</v>
      </c>
      <c r="M27" s="31"/>
      <c r="N27" s="31"/>
      <c r="O27" s="37">
        <f t="shared" si="9"/>
        <v>2149715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" si="10">SUM(C29:C31)</f>
        <v>110321</v>
      </c>
      <c r="D28" s="32">
        <f t="shared" ref="D28" si="11">SUM(D29:D31)</f>
        <v>89398</v>
      </c>
      <c r="E28" s="32">
        <f>SUM(E29:E31)</f>
        <v>86587</v>
      </c>
      <c r="F28" s="32">
        <f t="shared" ref="F28" si="12">SUM(F29:F31)</f>
        <v>81467</v>
      </c>
      <c r="G28" s="32">
        <f t="shared" ref="G28:N28" si="13">SUM(G29:G31)</f>
        <v>125134</v>
      </c>
      <c r="H28" s="32">
        <f t="shared" si="13"/>
        <v>94431</v>
      </c>
      <c r="I28" s="32">
        <f t="shared" si="13"/>
        <v>91806</v>
      </c>
      <c r="J28" s="32">
        <f t="shared" si="13"/>
        <v>121393</v>
      </c>
      <c r="K28" s="32">
        <f t="shared" si="13"/>
        <v>126629</v>
      </c>
      <c r="L28" s="32">
        <f t="shared" si="13"/>
        <v>146572</v>
      </c>
      <c r="M28" s="32">
        <f t="shared" si="13"/>
        <v>0</v>
      </c>
      <c r="N28" s="32">
        <f t="shared" si="13"/>
        <v>0</v>
      </c>
      <c r="O28" s="35">
        <f>SUM(C28:N28)</f>
        <v>1073738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:F29" si="14">C33+C34</f>
        <v>43910</v>
      </c>
      <c r="D29" s="77">
        <f t="shared" si="14"/>
        <v>36707</v>
      </c>
      <c r="E29" s="77">
        <f t="shared" si="14"/>
        <v>32507</v>
      </c>
      <c r="F29" s="77">
        <f t="shared" si="14"/>
        <v>32624</v>
      </c>
      <c r="G29" s="77">
        <f t="shared" ref="G29:H29" si="15">G33+G34</f>
        <v>46021</v>
      </c>
      <c r="H29" s="77">
        <f t="shared" si="15"/>
        <v>40767</v>
      </c>
      <c r="I29" s="77">
        <f t="shared" ref="I29:J29" si="16">I33+I34</f>
        <v>39754</v>
      </c>
      <c r="J29" s="77">
        <f t="shared" si="16"/>
        <v>47977</v>
      </c>
      <c r="K29" s="77">
        <f t="shared" ref="K29:L29" si="17">K33+K34</f>
        <v>49167</v>
      </c>
      <c r="L29" s="77">
        <f t="shared" si="17"/>
        <v>51222</v>
      </c>
      <c r="M29" s="84"/>
      <c r="N29" s="84"/>
      <c r="O29" s="37">
        <f>SUM(C29:N29)</f>
        <v>420656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:F30" si="18">C35+C36</f>
        <v>42689</v>
      </c>
      <c r="D30" s="77">
        <f t="shared" si="18"/>
        <v>29466</v>
      </c>
      <c r="E30" s="77">
        <f t="shared" si="18"/>
        <v>31076</v>
      </c>
      <c r="F30" s="77">
        <f t="shared" si="18"/>
        <v>23750</v>
      </c>
      <c r="G30" s="77">
        <f t="shared" ref="G30:H30" si="19">G35+G36</f>
        <v>41477</v>
      </c>
      <c r="H30" s="77">
        <f t="shared" si="19"/>
        <v>30990</v>
      </c>
      <c r="I30" s="77">
        <f t="shared" ref="I30:J30" si="20">I35+I36</f>
        <v>28851</v>
      </c>
      <c r="J30" s="77">
        <f t="shared" si="20"/>
        <v>34239</v>
      </c>
      <c r="K30" s="77">
        <f t="shared" ref="K30:L30" si="21">K35+K36</f>
        <v>34724</v>
      </c>
      <c r="L30" s="77">
        <f t="shared" si="21"/>
        <v>43268</v>
      </c>
      <c r="M30" s="84"/>
      <c r="N30" s="84"/>
      <c r="O30" s="37">
        <f>SUM(C30:N30)</f>
        <v>340530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:F31" si="22">C37+C38</f>
        <v>23722</v>
      </c>
      <c r="D31" s="77">
        <f t="shared" si="22"/>
        <v>23225</v>
      </c>
      <c r="E31" s="77">
        <f t="shared" si="22"/>
        <v>23004</v>
      </c>
      <c r="F31" s="77">
        <f t="shared" si="22"/>
        <v>25093</v>
      </c>
      <c r="G31" s="77">
        <f t="shared" ref="G31:H31" si="23">G37+G38</f>
        <v>37636</v>
      </c>
      <c r="H31" s="77">
        <f t="shared" si="23"/>
        <v>22674</v>
      </c>
      <c r="I31" s="77">
        <f t="shared" ref="I31:J31" si="24">I37+I38</f>
        <v>23201</v>
      </c>
      <c r="J31" s="77">
        <f t="shared" si="24"/>
        <v>39177</v>
      </c>
      <c r="K31" s="77">
        <f t="shared" ref="K31:L31" si="25">K37+K38</f>
        <v>42738</v>
      </c>
      <c r="L31" s="77">
        <f t="shared" si="25"/>
        <v>52082</v>
      </c>
      <c r="M31" s="84"/>
      <c r="N31" s="84"/>
      <c r="O31" s="37">
        <f>SUM(C31:N31)</f>
        <v>312552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26">SUM(C33:C38)</f>
        <v>110321</v>
      </c>
      <c r="D32" s="32">
        <f t="shared" si="26"/>
        <v>89398</v>
      </c>
      <c r="E32" s="32">
        <f t="shared" si="26"/>
        <v>86587</v>
      </c>
      <c r="F32" s="32">
        <f>SUM(F33:F38)</f>
        <v>81467</v>
      </c>
      <c r="G32" s="32">
        <f t="shared" ref="G32:N32" si="27">SUM(G33:G38)</f>
        <v>125134</v>
      </c>
      <c r="H32" s="32">
        <f t="shared" si="27"/>
        <v>94431</v>
      </c>
      <c r="I32" s="32">
        <f t="shared" si="27"/>
        <v>91806</v>
      </c>
      <c r="J32" s="32">
        <f t="shared" si="27"/>
        <v>121393</v>
      </c>
      <c r="K32" s="32">
        <f t="shared" si="27"/>
        <v>126629</v>
      </c>
      <c r="L32" s="32">
        <f t="shared" si="27"/>
        <v>146572</v>
      </c>
      <c r="M32" s="32">
        <f t="shared" si="27"/>
        <v>0</v>
      </c>
      <c r="N32" s="32">
        <f t="shared" si="27"/>
        <v>0</v>
      </c>
      <c r="O32" s="35">
        <f t="shared" ref="O32" si="28">SUM(O33:O38)</f>
        <v>1073738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>
        <v>29389</v>
      </c>
      <c r="F33" s="31">
        <v>28269</v>
      </c>
      <c r="G33" s="31">
        <v>38336</v>
      </c>
      <c r="H33" s="31">
        <v>36601</v>
      </c>
      <c r="I33" s="31">
        <v>36473</v>
      </c>
      <c r="J33" s="31">
        <v>46704</v>
      </c>
      <c r="K33" s="31">
        <v>47401</v>
      </c>
      <c r="L33" s="31">
        <v>48387</v>
      </c>
      <c r="M33" s="31"/>
      <c r="N33" s="31"/>
      <c r="O33" s="37">
        <f t="shared" ref="O33:O38" si="29">SUM(C33:N33)</f>
        <v>381338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>
        <v>3118</v>
      </c>
      <c r="F34" s="31">
        <v>4355</v>
      </c>
      <c r="G34" s="31">
        <v>7685</v>
      </c>
      <c r="H34" s="31">
        <v>4166</v>
      </c>
      <c r="I34" s="31">
        <v>3281</v>
      </c>
      <c r="J34" s="31">
        <v>1273</v>
      </c>
      <c r="K34" s="31">
        <v>1766</v>
      </c>
      <c r="L34" s="31">
        <v>2835</v>
      </c>
      <c r="M34" s="31"/>
      <c r="N34" s="31"/>
      <c r="O34" s="37">
        <f t="shared" si="29"/>
        <v>39318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>
        <v>6721</v>
      </c>
      <c r="F35" s="31">
        <v>6572</v>
      </c>
      <c r="G35" s="31">
        <v>7228</v>
      </c>
      <c r="H35" s="31">
        <v>5656</v>
      </c>
      <c r="I35" s="31">
        <v>4989</v>
      </c>
      <c r="J35" s="31">
        <v>6544</v>
      </c>
      <c r="K35" s="31">
        <v>5956</v>
      </c>
      <c r="L35" s="31">
        <v>6167</v>
      </c>
      <c r="M35" s="31"/>
      <c r="N35" s="31"/>
      <c r="O35" s="37">
        <f t="shared" si="29"/>
        <v>61181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>
        <v>24355</v>
      </c>
      <c r="F36" s="31">
        <v>17178</v>
      </c>
      <c r="G36" s="31">
        <v>34249</v>
      </c>
      <c r="H36" s="31">
        <v>25334</v>
      </c>
      <c r="I36" s="31">
        <v>23862</v>
      </c>
      <c r="J36" s="31">
        <v>27695</v>
      </c>
      <c r="K36" s="31">
        <v>28768</v>
      </c>
      <c r="L36" s="31">
        <v>37101</v>
      </c>
      <c r="M36" s="31"/>
      <c r="N36" s="31"/>
      <c r="O36" s="37">
        <f t="shared" si="29"/>
        <v>279349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>
        <v>21050</v>
      </c>
      <c r="F37" s="31">
        <v>22461</v>
      </c>
      <c r="G37" s="31">
        <v>36189</v>
      </c>
      <c r="H37" s="31">
        <v>22654</v>
      </c>
      <c r="I37" s="31">
        <v>23181</v>
      </c>
      <c r="J37" s="31">
        <v>32578</v>
      </c>
      <c r="K37" s="31">
        <v>34496</v>
      </c>
      <c r="L37" s="31">
        <v>40343</v>
      </c>
      <c r="M37" s="31"/>
      <c r="N37" s="31"/>
      <c r="O37" s="37">
        <f t="shared" si="29"/>
        <v>278739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>
        <v>1954</v>
      </c>
      <c r="F38" s="31">
        <v>2632</v>
      </c>
      <c r="G38" s="31">
        <v>1447</v>
      </c>
      <c r="H38" s="31">
        <v>20</v>
      </c>
      <c r="I38" s="31">
        <v>20</v>
      </c>
      <c r="J38" s="31">
        <v>6599</v>
      </c>
      <c r="K38" s="31">
        <v>8242</v>
      </c>
      <c r="L38" s="31">
        <v>11739</v>
      </c>
      <c r="M38" s="31"/>
      <c r="N38" s="31"/>
      <c r="O38" s="37">
        <f t="shared" si="29"/>
        <v>33813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" si="30">SUM(C40:C42)</f>
        <v>33976</v>
      </c>
      <c r="D39" s="32">
        <f t="shared" ref="D39" si="31">SUM(D40:D42)</f>
        <v>30018</v>
      </c>
      <c r="E39" s="32">
        <f>SUM(E40:E42)</f>
        <v>51644</v>
      </c>
      <c r="F39" s="32">
        <f t="shared" ref="F39" si="32">SUM(F40:F42)</f>
        <v>30276</v>
      </c>
      <c r="G39" s="32">
        <f t="shared" ref="G39:N39" si="33">SUM(G40:G42)</f>
        <v>40535</v>
      </c>
      <c r="H39" s="32">
        <f t="shared" si="33"/>
        <v>36508</v>
      </c>
      <c r="I39" s="32">
        <f t="shared" si="33"/>
        <v>39792</v>
      </c>
      <c r="J39" s="32">
        <f t="shared" si="33"/>
        <v>42820</v>
      </c>
      <c r="K39" s="32">
        <f t="shared" si="33"/>
        <v>33162</v>
      </c>
      <c r="L39" s="32">
        <f t="shared" si="33"/>
        <v>41166</v>
      </c>
      <c r="M39" s="32">
        <f t="shared" si="33"/>
        <v>0</v>
      </c>
      <c r="N39" s="32">
        <f t="shared" si="33"/>
        <v>0</v>
      </c>
      <c r="O39" s="35">
        <f t="shared" ref="O39" si="34">O40+O41+O42</f>
        <v>379897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>
        <v>27818</v>
      </c>
      <c r="F40" s="31">
        <v>18713</v>
      </c>
      <c r="G40" s="31">
        <v>27043</v>
      </c>
      <c r="H40" s="31">
        <v>23912</v>
      </c>
      <c r="I40" s="31">
        <v>25244</v>
      </c>
      <c r="J40" s="31">
        <v>30271</v>
      </c>
      <c r="K40" s="77">
        <v>19952</v>
      </c>
      <c r="L40" s="31">
        <v>24456</v>
      </c>
      <c r="M40" s="31"/>
      <c r="N40" s="31"/>
      <c r="O40" s="37">
        <f t="shared" ref="O40:O42" si="35">SUM(C40:N40)</f>
        <v>240141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>
        <v>23826</v>
      </c>
      <c r="F41" s="31">
        <v>9561</v>
      </c>
      <c r="G41" s="31">
        <v>13488</v>
      </c>
      <c r="H41" s="31">
        <v>12596</v>
      </c>
      <c r="I41" s="31">
        <v>13474</v>
      </c>
      <c r="J41" s="31">
        <v>12549</v>
      </c>
      <c r="K41" s="77">
        <v>12850</v>
      </c>
      <c r="L41" s="31">
        <v>16710</v>
      </c>
      <c r="M41" s="31"/>
      <c r="N41" s="31"/>
      <c r="O41" s="37">
        <f t="shared" si="35"/>
        <v>136266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>
        <v>0</v>
      </c>
      <c r="F42" s="31">
        <v>2002</v>
      </c>
      <c r="G42" s="31">
        <v>4</v>
      </c>
      <c r="H42" s="31">
        <v>0</v>
      </c>
      <c r="I42" s="31">
        <v>1074</v>
      </c>
      <c r="J42" s="31">
        <v>0</v>
      </c>
      <c r="K42" s="77">
        <v>360</v>
      </c>
      <c r="L42" s="31">
        <v>0</v>
      </c>
      <c r="M42" s="31"/>
      <c r="N42" s="31"/>
      <c r="O42" s="37">
        <f t="shared" si="35"/>
        <v>3490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28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2018-11-20T15:37:00Z</cp:lastPrinted>
  <dcterms:created xsi:type="dcterms:W3CDTF">2002-03-22T22:12:00Z</dcterms:created>
  <dcterms:modified xsi:type="dcterms:W3CDTF">2018-11-20T15:37:38Z</dcterms:modified>
</cp:coreProperties>
</file>