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2\02_FEBRERO\"/>
    </mc:Choice>
  </mc:AlternateContent>
  <bookViews>
    <workbookView xWindow="0" yWindow="0" windowWidth="28800" windowHeight="12000" tabRatio="596"/>
  </bookViews>
  <sheets>
    <sheet name="Serie 2022" sheetId="6" r:id="rId1"/>
    <sheet name="Hoja1" sheetId="7" r:id="rId2"/>
  </sheets>
  <definedNames>
    <definedName name="_xlnm.Print_Area" localSheetId="0">'Serie 2022'!$A$1:$O$46</definedName>
  </definedNames>
  <calcPr calcId="162913"/>
</workbook>
</file>

<file path=xl/calcChain.xml><?xml version="1.0" encoding="utf-8"?>
<calcChain xmlns="http://schemas.openxmlformats.org/spreadsheetml/2006/main">
  <c r="D18" i="6" l="1"/>
  <c r="C18" i="6" l="1"/>
  <c r="C15" i="6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21" i="6"/>
  <c r="G14" i="6" l="1"/>
  <c r="F39" i="6"/>
  <c r="F32" i="6"/>
  <c r="F28" i="6"/>
  <c r="F21" i="6"/>
  <c r="F14" i="6"/>
  <c r="E39" i="6" l="1"/>
  <c r="E32" i="6"/>
  <c r="E28" i="6"/>
  <c r="E21" i="6"/>
  <c r="E14" i="6" l="1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F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<sst xmlns="http://schemas.openxmlformats.org/spreadsheetml/2006/main" count="61" uniqueCount="53">
  <si>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</si>
  <si>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</si>
  <si>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</si>
  <si>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</si>
  <si>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</si>
  <si>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</si>
  <si>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</si>
  <si>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</si>
  <si>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</si>
  <si>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</si>
  <si>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</si>
  <si>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</si>
  <si>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</si>
  <si>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</si>
  <si>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</si>
  <si>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</si>
  <si>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</si>
  <si>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</si>
  <si>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</si>
  <si>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</si>
  <si>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</si>
  <si>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</si>
  <si>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</si>
  <si>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</si>
  <si>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</si>
  <si>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</si>
  <si>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</si>
  <si>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</si>
  <si>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</si>
  <si>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</si>
  <si>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</si>
  <si>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</si>
  <si>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</si>
  <si>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</si>
  <si>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</si>
  <si>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</si>
  <si>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</si>
  <si>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</si>
  <si>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</si>
  <si>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</si>
  <si>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</si>
  <si>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</si>
  <si>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</si>
  <si>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</si>
  <si>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</si>
  <si>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</si>
  <si>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</si>
  <si>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</si>
  <si>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</si>
  <si>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</si>
  <si>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</si>
  <si>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2022</t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</si>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</sst>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2022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809064</xdr:colOff>
      <xdr:row>1</xdr:row>
      <xdr:rowOff>9930</xdr:rowOff>
    </xdr:from>
    <xdr:to>
      <xdr:col>14</xdr:col>
      <xdr:colOff>962026</xdr:colOff>
      <xdr:row>3</xdr:row>
      <xdr:rowOff>273423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814" y="305205"/>
          <a:ext cx="4572562" cy="98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13" zoomScaleNormal="100" zoomScaleSheetLayoutView="100" workbookViewId="0">
      <selection activeCell="G24" sqref="G24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9.42578125" style="1" customWidth="1"/>
    <col min="15" max="15" width="15.425781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4" t="s">
        <v>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8104" ht="21.75" x14ac:dyDescent="0.2">
      <c r="A4" s="85" t="s">
        <v>37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8104" ht="20.25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8104" s="31" customFormat="1" ht="44.25" customHeight="1" x14ac:dyDescent="0.2">
      <c r="A6" s="82" t="s">
        <v>1</v>
      </c>
      <c r="B6" s="83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132</v>
      </c>
      <c r="D8" s="58">
        <f t="shared" ref="D8:K8" si="0">D9+D10</f>
        <v>135</v>
      </c>
      <c r="E8" s="58">
        <f t="shared" si="0"/>
        <v>0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267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117</v>
      </c>
      <c r="E9" s="51"/>
      <c r="F9" s="21"/>
      <c r="G9" s="21"/>
      <c r="H9" s="21"/>
      <c r="I9" s="21"/>
      <c r="J9" s="21"/>
      <c r="K9" s="21"/>
      <c r="L9" s="21"/>
      <c r="M9" s="21"/>
      <c r="N9" s="21"/>
      <c r="O9" s="62">
        <f>SUM(C9:N9)</f>
        <v>235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14</v>
      </c>
      <c r="D10" s="51">
        <v>18</v>
      </c>
      <c r="E10" s="51"/>
      <c r="F10" s="21"/>
      <c r="G10" s="21"/>
      <c r="H10" s="21"/>
      <c r="I10" s="21"/>
      <c r="J10" s="21"/>
      <c r="K10" s="21"/>
      <c r="L10" s="21"/>
      <c r="M10" s="21"/>
      <c r="N10" s="21"/>
      <c r="O10" s="62">
        <f>SUM(C10:N10)</f>
        <v>32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2630140</v>
      </c>
      <c r="D14" s="59">
        <f t="shared" ref="D14:H14" si="1">SUM(D15+D18)</f>
        <v>2230011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0</v>
      </c>
      <c r="I14" s="59">
        <f t="shared" ref="I14:N14" si="2">SUM(I15+I18)</f>
        <v>0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4860151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2068870</v>
      </c>
      <c r="D15" s="55">
        <v>2009782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65">
        <f t="shared" si="3"/>
        <v>4078652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1410603</v>
      </c>
      <c r="D16" s="57">
        <v>1259538</v>
      </c>
      <c r="E16" s="53"/>
      <c r="F16" s="21"/>
      <c r="G16" s="21"/>
      <c r="H16" s="21"/>
      <c r="I16" s="21"/>
      <c r="J16" s="21"/>
      <c r="K16" s="53"/>
      <c r="L16" s="21"/>
      <c r="M16" s="21"/>
      <c r="N16" s="21"/>
      <c r="O16" s="62">
        <f t="shared" si="3"/>
        <v>2670141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658267</v>
      </c>
      <c r="D17" s="57">
        <v>750244</v>
      </c>
      <c r="E17" s="53"/>
      <c r="F17" s="21"/>
      <c r="G17" s="21"/>
      <c r="H17" s="21"/>
      <c r="I17" s="21"/>
      <c r="J17" s="21"/>
      <c r="K17" s="53"/>
      <c r="L17" s="21"/>
      <c r="M17" s="21"/>
      <c r="N17" s="21"/>
      <c r="O17" s="62">
        <f t="shared" si="3"/>
        <v>1408511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561270</v>
      </c>
      <c r="D18" s="55">
        <f>SUM(D19:D20)</f>
        <v>220229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65">
        <f t="shared" si="3"/>
        <v>781499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519086</v>
      </c>
      <c r="D19" s="57">
        <v>212943</v>
      </c>
      <c r="E19" s="53"/>
      <c r="F19" s="21"/>
      <c r="G19" s="21"/>
      <c r="H19" s="21"/>
      <c r="I19" s="21"/>
      <c r="J19" s="21"/>
      <c r="K19" s="53"/>
      <c r="L19" s="21"/>
      <c r="M19" s="21"/>
      <c r="N19" s="21"/>
      <c r="O19" s="62">
        <f t="shared" si="3"/>
        <v>732029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42184</v>
      </c>
      <c r="D20" s="57">
        <v>7286</v>
      </c>
      <c r="E20" s="53"/>
      <c r="F20" s="21"/>
      <c r="G20" s="21"/>
      <c r="H20" s="21"/>
      <c r="I20" s="21"/>
      <c r="J20" s="21"/>
      <c r="K20" s="53"/>
      <c r="L20" s="21"/>
      <c r="M20" s="21"/>
      <c r="N20" s="21"/>
      <c r="O20" s="62">
        <f t="shared" si="3"/>
        <v>49470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4">SUM(C22:C27)</f>
        <v>2630140</v>
      </c>
      <c r="D21" s="59">
        <f t="shared" si="4"/>
        <v>2230011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59">
        <f t="shared" si="4"/>
        <v>0</v>
      </c>
      <c r="M21" s="59">
        <f t="shared" si="4"/>
        <v>0</v>
      </c>
      <c r="N21" s="59">
        <f t="shared" si="4"/>
        <v>0</v>
      </c>
      <c r="O21" s="72">
        <f t="shared" ref="O21:O27" si="5">SUM(C21:N21)</f>
        <v>4860151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187683</v>
      </c>
      <c r="D22" s="53">
        <v>291843</v>
      </c>
      <c r="E22" s="53"/>
      <c r="F22" s="21"/>
      <c r="G22" s="21"/>
      <c r="H22" s="21"/>
      <c r="I22" s="21"/>
      <c r="J22" s="21"/>
      <c r="K22" s="53"/>
      <c r="L22" s="21"/>
      <c r="M22" s="21"/>
      <c r="N22" s="21"/>
      <c r="O22" s="62">
        <f t="shared" si="5"/>
        <v>479526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1194740</v>
      </c>
      <c r="D23" s="53">
        <v>1064005</v>
      </c>
      <c r="E23" s="53"/>
      <c r="F23" s="21"/>
      <c r="G23" s="21"/>
      <c r="H23" s="21"/>
      <c r="I23" s="21"/>
      <c r="J23" s="21"/>
      <c r="K23" s="53"/>
      <c r="L23" s="21"/>
      <c r="M23" s="21"/>
      <c r="N23" s="21"/>
      <c r="O23" s="62">
        <f t="shared" si="5"/>
        <v>2258745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0</v>
      </c>
      <c r="D24" s="53">
        <v>0</v>
      </c>
      <c r="E24" s="53"/>
      <c r="F24" s="21"/>
      <c r="G24" s="21"/>
      <c r="H24" s="21"/>
      <c r="I24" s="21"/>
      <c r="J24" s="21"/>
      <c r="K24" s="53"/>
      <c r="L24" s="21"/>
      <c r="M24" s="21"/>
      <c r="N24" s="21"/>
      <c r="O24" s="62">
        <f t="shared" si="5"/>
        <v>0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1008603</v>
      </c>
      <c r="D25" s="53">
        <v>679511</v>
      </c>
      <c r="E25" s="53"/>
      <c r="F25" s="21"/>
      <c r="G25" s="21"/>
      <c r="H25" s="21"/>
      <c r="I25" s="21"/>
      <c r="J25" s="21"/>
      <c r="K25" s="53"/>
      <c r="L25" s="21"/>
      <c r="M25" s="21"/>
      <c r="N25" s="21"/>
      <c r="O25" s="62">
        <f>SUM(C25:N25)</f>
        <v>1688114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49635</v>
      </c>
      <c r="D26" s="53">
        <v>96159</v>
      </c>
      <c r="E26" s="53"/>
      <c r="F26" s="21"/>
      <c r="G26" s="21"/>
      <c r="H26" s="21"/>
      <c r="I26" s="21"/>
      <c r="J26" s="21"/>
      <c r="K26" s="53"/>
      <c r="L26" s="21"/>
      <c r="M26" s="21"/>
      <c r="N26" s="21"/>
      <c r="O26" s="62">
        <f t="shared" si="5"/>
        <v>145794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189479</v>
      </c>
      <c r="D27" s="53">
        <v>98493</v>
      </c>
      <c r="E27" s="53"/>
      <c r="F27" s="21"/>
      <c r="G27" s="21"/>
      <c r="H27" s="21"/>
      <c r="I27" s="21"/>
      <c r="J27" s="21"/>
      <c r="K27" s="53"/>
      <c r="L27" s="21"/>
      <c r="M27" s="21"/>
      <c r="N27" s="21"/>
      <c r="O27" s="62">
        <f t="shared" si="5"/>
        <v>287972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6">SUM(C29:C31)</f>
        <v>172849</v>
      </c>
      <c r="D28" s="59">
        <f t="shared" si="6"/>
        <v>162805</v>
      </c>
      <c r="E28" s="59">
        <f t="shared" si="6"/>
        <v>0</v>
      </c>
      <c r="F28" s="59">
        <f t="shared" si="6"/>
        <v>0</v>
      </c>
      <c r="G28" s="59">
        <f t="shared" si="6"/>
        <v>0</v>
      </c>
      <c r="H28" s="59">
        <f t="shared" si="6"/>
        <v>0</v>
      </c>
      <c r="I28" s="59">
        <f t="shared" si="6"/>
        <v>0</v>
      </c>
      <c r="J28" s="59">
        <f t="shared" si="6"/>
        <v>0</v>
      </c>
      <c r="K28" s="59">
        <f t="shared" si="6"/>
        <v>0</v>
      </c>
      <c r="L28" s="59">
        <f t="shared" si="6"/>
        <v>0</v>
      </c>
      <c r="M28" s="59">
        <f t="shared" si="6"/>
        <v>0</v>
      </c>
      <c r="N28" s="59">
        <f t="shared" si="6"/>
        <v>0</v>
      </c>
      <c r="O28" s="72">
        <f>SUM(C28:N28)</f>
        <v>335654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6">
        <v>34397</v>
      </c>
      <c r="D29" s="53">
        <v>36000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62">
        <f>SUM(C29:N29)</f>
        <v>70397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6">
        <v>30860</v>
      </c>
      <c r="D30" s="53">
        <v>40678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62">
        <f>SUM(C30:N30)</f>
        <v>71538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6">
        <v>107592</v>
      </c>
      <c r="D31" s="53">
        <v>86127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62">
        <f>SUM(C31:N31)</f>
        <v>193719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7">SUM(C33:C38)</f>
        <v>172849</v>
      </c>
      <c r="D32" s="59">
        <f t="shared" si="7"/>
        <v>162805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0</v>
      </c>
      <c r="I32" s="59">
        <f t="shared" si="7"/>
        <v>0</v>
      </c>
      <c r="J32" s="59">
        <f t="shared" si="7"/>
        <v>0</v>
      </c>
      <c r="K32" s="59">
        <f t="shared" si="7"/>
        <v>0</v>
      </c>
      <c r="L32" s="59">
        <f t="shared" si="7"/>
        <v>0</v>
      </c>
      <c r="M32" s="59">
        <f t="shared" si="7"/>
        <v>0</v>
      </c>
      <c r="N32" s="59">
        <f t="shared" si="7"/>
        <v>0</v>
      </c>
      <c r="O32" s="72">
        <f t="shared" ref="O32" si="8">SUM(O33:O38)</f>
        <v>335654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7">
        <v>31615</v>
      </c>
      <c r="D33" s="21">
        <v>34126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62">
        <f t="shared" ref="O33:O38" si="9">SUM(C33:N33)</f>
        <v>65741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7">
        <v>2782</v>
      </c>
      <c r="D34" s="21">
        <v>1874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62">
        <f t="shared" si="9"/>
        <v>4656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7">
        <v>3004</v>
      </c>
      <c r="D35" s="21">
        <v>3965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62">
        <f t="shared" si="9"/>
        <v>6969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7">
        <v>27856</v>
      </c>
      <c r="D36" s="21">
        <v>36713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62">
        <f t="shared" si="9"/>
        <v>64569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7">
        <v>70974</v>
      </c>
      <c r="D37" s="21">
        <v>62884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62">
        <f t="shared" si="9"/>
        <v>133858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7">
        <v>36618</v>
      </c>
      <c r="D38" s="21">
        <v>23243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62">
        <f t="shared" si="9"/>
        <v>59861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0">SUM(C40:C42)</f>
        <v>39011</v>
      </c>
      <c r="D39" s="59">
        <f t="shared" si="10"/>
        <v>46121</v>
      </c>
      <c r="E39" s="59">
        <f t="shared" si="10"/>
        <v>0</v>
      </c>
      <c r="F39" s="59">
        <f t="shared" si="10"/>
        <v>0</v>
      </c>
      <c r="G39" s="59">
        <f t="shared" si="10"/>
        <v>0</v>
      </c>
      <c r="H39" s="59">
        <f t="shared" si="10"/>
        <v>0</v>
      </c>
      <c r="I39" s="59">
        <f t="shared" si="10"/>
        <v>0</v>
      </c>
      <c r="J39" s="59">
        <f t="shared" si="10"/>
        <v>0</v>
      </c>
      <c r="K39" s="59">
        <f t="shared" si="10"/>
        <v>0</v>
      </c>
      <c r="L39" s="59">
        <f t="shared" si="10"/>
        <v>0</v>
      </c>
      <c r="M39" s="59">
        <f t="shared" si="10"/>
        <v>0</v>
      </c>
      <c r="N39" s="59">
        <f t="shared" si="10"/>
        <v>0</v>
      </c>
      <c r="O39" s="72">
        <f t="shared" ref="O39" si="11">O40+O41+O42</f>
        <v>85132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27301</v>
      </c>
      <c r="D40" s="53">
        <v>32240</v>
      </c>
      <c r="E40" s="53"/>
      <c r="F40" s="21"/>
      <c r="G40" s="21"/>
      <c r="H40" s="21"/>
      <c r="I40" s="21"/>
      <c r="J40" s="21"/>
      <c r="K40" s="53"/>
      <c r="L40" s="21"/>
      <c r="M40" s="21"/>
      <c r="N40" s="21"/>
      <c r="O40" s="62">
        <f t="shared" ref="O40:O42" si="12">SUM(C40:N40)</f>
        <v>59541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11051</v>
      </c>
      <c r="D41" s="53">
        <v>13866</v>
      </c>
      <c r="E41" s="53"/>
      <c r="F41" s="21"/>
      <c r="G41" s="21"/>
      <c r="H41" s="21"/>
      <c r="I41" s="21"/>
      <c r="J41" s="21"/>
      <c r="K41" s="53"/>
      <c r="L41" s="21"/>
      <c r="M41" s="21"/>
      <c r="N41" s="21"/>
      <c r="O41" s="62">
        <f t="shared" si="12"/>
        <v>24917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659</v>
      </c>
      <c r="D42" s="53">
        <v>15</v>
      </c>
      <c r="E42" s="53"/>
      <c r="F42" s="21"/>
      <c r="G42" s="21"/>
      <c r="H42" s="21"/>
      <c r="I42" s="21"/>
      <c r="J42" s="21"/>
      <c r="K42" s="53"/>
      <c r="L42" s="21"/>
      <c r="M42" s="21"/>
      <c r="N42" s="21"/>
      <c r="O42" s="62">
        <f t="shared" si="12"/>
        <v>674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2022</vt:lpstr>
      <vt:lpstr>Hoja1</vt:lpstr>
      <vt:lpstr>'Serie 2022'!Área_de_impresión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2022-05-17T23:49:48Z</dcterms:modified>
</cp:coreProperties>
</file>