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frutos\Documents\RESPALDO INF AFRUTOS\2023\DATOS ABIERTOS\"/>
    </mc:Choice>
  </mc:AlternateContent>
  <bookViews>
    <workbookView xWindow="0" yWindow="0" windowWidth="15360" windowHeight="8235"/>
  </bookViews>
  <sheets>
    <sheet name="Hoja1" sheetId="1" r:id="rId1"/>
  </sheets>
  <definedNames>
    <definedName name="_xlnm._FilterDatabase" localSheetId="0" hidden="1">Hoja1!$A$1:$Q$199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51" i="1" l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03" i="1" l="1"/>
  <c r="O98" i="1"/>
  <c r="O81" i="1"/>
  <c r="O43" i="1"/>
  <c r="O74" i="1"/>
  <c r="M62" i="1" l="1"/>
  <c r="O62" i="1"/>
  <c r="O63" i="1"/>
  <c r="O64" i="1"/>
  <c r="O65" i="1"/>
  <c r="O66" i="1"/>
  <c r="O67" i="1"/>
  <c r="O68" i="1"/>
  <c r="O69" i="1"/>
  <c r="O70" i="1"/>
  <c r="O71" i="1"/>
  <c r="O72" i="1"/>
  <c r="O73" i="1"/>
  <c r="O75" i="1"/>
  <c r="O76" i="1"/>
  <c r="O77" i="1"/>
  <c r="O78" i="1"/>
  <c r="O79" i="1"/>
  <c r="O80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9" i="1"/>
  <c r="O100" i="1"/>
  <c r="O101" i="1"/>
  <c r="O102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61" i="1"/>
  <c r="O58" i="1"/>
  <c r="O60" i="1" l="1"/>
  <c r="O3" i="1" l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9" i="1"/>
  <c r="O2" i="1"/>
</calcChain>
</file>

<file path=xl/sharedStrings.xml><?xml version="1.0" encoding="utf-8"?>
<sst xmlns="http://schemas.openxmlformats.org/spreadsheetml/2006/main" count="1090" uniqueCount="610">
  <si>
    <t>AÑO</t>
  </si>
  <si>
    <t>CLAVE_PROYECTO</t>
  </si>
  <si>
    <t>PROCEDIMIENTO</t>
  </si>
  <si>
    <t>CONTRATO</t>
  </si>
  <si>
    <t>CONVENIO</t>
  </si>
  <si>
    <t>PROYECTO</t>
  </si>
  <si>
    <t>OBRA</t>
  </si>
  <si>
    <t>CONTRATISTA</t>
  </si>
  <si>
    <t>INICIO</t>
  </si>
  <si>
    <t>TERMINO</t>
  </si>
  <si>
    <t>MONTO_CONTRATO</t>
  </si>
  <si>
    <t>MONTO_CONVENIO</t>
  </si>
  <si>
    <t>REDUCCION_MONTO</t>
  </si>
  <si>
    <t>AJUSTE_COSTOS</t>
  </si>
  <si>
    <t>TOTAL</t>
  </si>
  <si>
    <t>EJERCIDO</t>
  </si>
  <si>
    <t>1909J3A0003</t>
  </si>
  <si>
    <t>ASIPONA-IO-GI-05-22-09</t>
  </si>
  <si>
    <t>I-14-2022-G.I.</t>
  </si>
  <si>
    <t>CONSTRUCCIÓN DE MUELLE DE CARGA DE CABOTAJE EN ISLA DE ENMEDIO DEL PUERTO DE LÁZARO CÁRDENAS, MICH.</t>
  </si>
  <si>
    <t xml:space="preserve">Construcción de muelle y dragado en el canal suroeste      </t>
  </si>
  <si>
    <t>OBRAS CIVILES Y MARITIMAS, S.A. DE C.V.</t>
  </si>
  <si>
    <t>ASIPONA-IO-GI-05-22-10</t>
  </si>
  <si>
    <t>I-15-2022-G.I.</t>
  </si>
  <si>
    <t>SUPERVISIÓN PARA LA CONSTRUCCIÓN DE MUELLE DE CARGA DE CABOTAJE EN ISLA DE ENMEDIO DEL PUERTO DE LÁZARO CÁRDENAS</t>
  </si>
  <si>
    <t>MB DESARROLLOS INTEGRALES, S.C.</t>
  </si>
  <si>
    <t>2109J3A0002</t>
  </si>
  <si>
    <t>Muelle para maniobras de embarcaciones menores en el puerto</t>
  </si>
  <si>
    <t>ASIPONA-IO-GI-11-21-02</t>
  </si>
  <si>
    <t>I-29-2021-G.I.</t>
  </si>
  <si>
    <t>GERENCIA DE PROYECTOS Y SUPERVISIÓN PARA LA CONSTRUCCIÓN DE MUELLE DE EMBARCACIONES MENORES EN EL PUERTO DE LÁZARO CÁRDENAS, MICH.</t>
  </si>
  <si>
    <t xml:space="preserve">CONSTRUCTORA VERACRUZANA DE PUENTES, S.A. DE C.V. </t>
  </si>
  <si>
    <t xml:space="preserve">ASIPONA-IO-GI-02-22-02 </t>
  </si>
  <si>
    <t>I-04-2022-G.I.</t>
  </si>
  <si>
    <t>CONSTRUCCIÓN DE MUELLE DE EMBARCACIONES MENORES EN EL PUERTO DE LÁZARO CÁRDENAS, MiCH.</t>
  </si>
  <si>
    <t>INFRAESTRUCTURA MARÍTIMA Y PORTUARIA DEL SURESTE, S.A. DE C.V.
INFRAESTRUCTURA Y EDIFICACIÓN DEL SURESTE, S.A. DE C.V.
INFRAESTRUCTURA MARÍTIMA Y PORTUARIA, S.A. DE C.V.</t>
  </si>
  <si>
    <t>I-30-2022-G.I.</t>
  </si>
  <si>
    <t>2113J3A0001</t>
  </si>
  <si>
    <t>Infraestructura vial para salida de carga de cabotaje</t>
  </si>
  <si>
    <t>ASIPONA-IO-GI-02-22-07</t>
  </si>
  <si>
    <t>ASIPONA-IO-GI-04-22-08</t>
  </si>
  <si>
    <t>I-11-2022-G.I.</t>
  </si>
  <si>
    <t>I-12-2022-G.I.</t>
  </si>
  <si>
    <t>CONSTRUCTORA YELIMAR, S.A. DE C.V.</t>
  </si>
  <si>
    <t>SUPERVISIÓN PARA LOS TRABAJOS DE ADECUACIÓN DE INFRAESTRUCTURA VIAL PARA SALIDA DE CARGA DE CABOTAJE DE ACCESO AL BOULEVARD COSTERO EN EL PUERTO DE LÁZARO CÁRDENAS, MICH.</t>
  </si>
  <si>
    <t>PROYECTOS Y CONSTRUCCIONES TORZAT, S.A.</t>
  </si>
  <si>
    <t>ADECUACIÓN DE INFRAESTRUCTURA VIAL PARA SALIDA DE CARGA DE CABOTAJE DE ACCESO AL BOULEVARD COSTERO EN EL PUERTO DE LÁZARO CÁRDENAS, MICH.</t>
  </si>
  <si>
    <t>OBRA CIVIL, TRITURACIÓN Y MAQUINARIA, S.A. DE C.V./JOSÉ FÉLIX HERRERA GARNICA</t>
  </si>
  <si>
    <t>ASIPONA-IO-GI-10-22-12</t>
  </si>
  <si>
    <t>I-28-2022-G.I.</t>
  </si>
  <si>
    <t>ASIPONA-IO-GI-10-22-13</t>
  </si>
  <si>
    <t>I-29-2022-G.I.</t>
  </si>
  <si>
    <t>ADECUACIÓN DE INFRAESTRUCTURA VIAL PARA SALIDA DE CARGA DE CABOTAJE, CON LA AMPLIACIÓN Y MEJORAMIENTO DEL LIBRAMIENTO DE CONEXIÓN CON EL PUERTO LÁZARO CÁRDENAS, MICH. A PARTIR DEL CAD. 0+000.00 AL CAD. 3+300.00</t>
  </si>
  <si>
    <t>IMPULSO CONSTRUCTOR LATINOAMERICANO, S.A. DE C.V. GRUPO CONSTRUCTOR NAMI, S. A. DE C. V.</t>
  </si>
  <si>
    <t xml:space="preserve">RESIDENCIA DE SUPERVISIÓN PARA LA ADECUACIÓN DE INFRAESTRUCTURA VIAL PARA SALIDA DE CARGA DE CABOTAJE, CON LA AMPLIACIÓN Y MEJORAMIENTO DEL LIBRAMIENTO DE CONEXIÓN CON EL PUERTO LÁZARO CÁRDENAS, MICH. A PARTIR DEL CAD. 0+000.00 AL CAD. 3+300.00
</t>
  </si>
  <si>
    <t>SCALA, SUPERVISIÓN, CONSULTORÍA, ASESORÍA Y LABORATORIO, S.A. DE C.V.</t>
  </si>
  <si>
    <t>2213J3A0002</t>
  </si>
  <si>
    <t>Desarrollo y adecuación de infraestructura en edificaciones que integran el ASLA</t>
  </si>
  <si>
    <t>.  013178002-019-2022</t>
  </si>
  <si>
    <t>DESARROLLO Y ADECUACION DE INFRAESTRUCTURA EN EDIFICACIONES QUE INTEGRAN EL ASLA EN EL PUERTO DE LÁZARO CÁRDENAS, MICH.</t>
  </si>
  <si>
    <t>CONSTRUCCIONES CIVILES Y PROTECCIONES ANTICORROSIVAS, S. A. DE C. V.</t>
  </si>
  <si>
    <t>AO-013178002-001-2022</t>
  </si>
  <si>
    <t>I-01-2022-G.I.</t>
  </si>
  <si>
    <t>ASIPONA-IO-GI-01-22-01</t>
  </si>
  <si>
    <t>I-02-2022-G.I.</t>
  </si>
  <si>
    <t>II-20-2022-G.I.</t>
  </si>
  <si>
    <t xml:space="preserve">013178002-001-2022 </t>
  </si>
  <si>
    <t>I-03-2022-G.I.</t>
  </si>
  <si>
    <t xml:space="preserve">013178002-002-2022 </t>
  </si>
  <si>
    <t>I-06-2022-G.I.</t>
  </si>
  <si>
    <t>II-16-2022-G.I.</t>
  </si>
  <si>
    <t>013178002-003-2022</t>
  </si>
  <si>
    <t>I-07-2022-G.I.</t>
  </si>
  <si>
    <t>013178002-004-2022</t>
  </si>
  <si>
    <t>I-08-2022-G.I.</t>
  </si>
  <si>
    <t>013178002-005-2022</t>
  </si>
  <si>
    <t>I-09-2022-G.I.</t>
  </si>
  <si>
    <t>II-17-2022-G.I.</t>
  </si>
  <si>
    <t>013178002-006-2022</t>
  </si>
  <si>
    <t>I-10-2022-G.I.</t>
  </si>
  <si>
    <t>013178002-008-2022</t>
  </si>
  <si>
    <t>I-13-2022-G.I.</t>
  </si>
  <si>
    <t>ASIPONA-IO-GI-06-22-11</t>
  </si>
  <si>
    <t>I-16-2022-G.I.</t>
  </si>
  <si>
    <t>013178002-009-2022</t>
  </si>
  <si>
    <t>I-17-2022-G.I.</t>
  </si>
  <si>
    <t>013178002-010-2022</t>
  </si>
  <si>
    <t>I-18-2022-G.I.</t>
  </si>
  <si>
    <t>013178002-011-2022</t>
  </si>
  <si>
    <t>I-19-2022-G.I.</t>
  </si>
  <si>
    <t>AO-013178002-002-2022</t>
  </si>
  <si>
    <t>I-20-2022-G.I.</t>
  </si>
  <si>
    <t>013178002-013-2022</t>
  </si>
  <si>
    <t>I-21-2022-G.I.</t>
  </si>
  <si>
    <t>013178002-014-2022</t>
  </si>
  <si>
    <t>I-22-2022-G.I.</t>
  </si>
  <si>
    <t>013178002-015-2022</t>
  </si>
  <si>
    <t>I-23-2022-G.I.</t>
  </si>
  <si>
    <t>013178002-012-2022</t>
  </si>
  <si>
    <t>I-24-2022-G.I.</t>
  </si>
  <si>
    <t>013178002-016-2022</t>
  </si>
  <si>
    <t>I-25-2022-G.I.</t>
  </si>
  <si>
    <t>013178002-017-2022</t>
  </si>
  <si>
    <t>I-26-2022-G.I.</t>
  </si>
  <si>
    <t>013178002-018-2022</t>
  </si>
  <si>
    <t>I-27-2022-G.I.</t>
  </si>
  <si>
    <t>Mantenimiento de la infraestructura portuaria</t>
  </si>
  <si>
    <t>MANTENIMIENTO PREVENTIVO Y CORRECTIVO, PUESTA A PUNTO DE 3 ELEVADORES OTIS, CON NÚMEROS DE ASIGNACIÓN: U5868, U7390 Y U7391</t>
  </si>
  <si>
    <t xml:space="preserve">ELEVADORES OTIS, S. DE R.L. DE C.V. </t>
  </si>
  <si>
    <t>LIMPIEZA ECOLÓGICA Y DESMONTE EN ZONA SUR DEL PUERTO DE LÁZARO CÁRDENAS, MICH.</t>
  </si>
  <si>
    <t>ASESORÍA, SUPERVISIÓN Y CONSTRUCCIÓN CIVIL, S.A. DE C.V.</t>
  </si>
  <si>
    <t>MANTENIMIENTO Y CONSERVACIÓN DE VIALIDADES DEL PUERTO DE LÁZARO CÁRDENAS, MICH.</t>
  </si>
  <si>
    <t xml:space="preserve"> ARAMEN CONSTRUCCIONES, S.A. DE C.V.</t>
  </si>
  <si>
    <t>MANTENIMIENTO MAYOR AL PUENTE ALBATROS DEL PUERTO DE LÁZARO CÁRDENAS, MICH.</t>
  </si>
  <si>
    <t>IMPULSO CONSTRUCTOR LATINOAMERICANO, S.A. DE C.V.</t>
  </si>
  <si>
    <t>SUMINISTRO Y COLOCACIÓN DE CONDUCTOR DE POTENCIA EN MEDIA TENSIÓN EN ZONA DE ISLA DE ENMEDIO EN EL PUERTO DE LÁZARO, CARDENAS, MICH.</t>
  </si>
  <si>
    <t>CONSTRUCCIONES ELECTROMECÁNICAS VEYSA, S.A. DE C.V.</t>
  </si>
  <si>
    <t>SERVICIO DE TOPOGRAFÍA EN EL RECINTO PORTUARIO DE LÁZARO CÁRDENAS, MICH.</t>
  </si>
  <si>
    <t>JOSE LUIS JUSTO ORDUÑEZ</t>
  </si>
  <si>
    <t>CONTROL DE CALIDAD EN OBRAS DIVERSAS EN EL RECINTO PORTUARIO DE LÁZARO CÁRDENAS, MICH.”</t>
  </si>
  <si>
    <t>RAUL MIMBELA LOPEZ</t>
  </si>
  <si>
    <t>MANTENIMIENTO A PLANTAS DE TRATAMIENTO DE AGUAS NEGRAS Y PLANTAS POTABILIZADORAS EN EL RECINTO PORTUARIO DE LÁZARO CÁRDENAS, MICH.</t>
  </si>
  <si>
    <t>RICARDO AGUILAR HIDALGO</t>
  </si>
  <si>
    <t>MANTENIMIENTO GENERAL AL SISTEMA ELÉCTRICO Y DE ALUMBRADO EN ÁREAS COMUNES DEL PUERTO DE LÁZARO CÁRDENAS, MICH.</t>
  </si>
  <si>
    <t>CONSTRUCTORA E INMOBILIARIA BOCAM, S. A. DE C.V.</t>
  </si>
  <si>
    <t>MANTENIMIENTO Y REFORZAMIENTO DE BARDAS EN ZONAS DE ÁREAS COMUNES EN EL PUERTO DE LÁZARO CÁRDENAS, MICH.</t>
  </si>
  <si>
    <t>CONSORCIO CONSTRUCTOR AMBIENTAL, S.A. DE C.V.</t>
  </si>
  <si>
    <t>MANTENIMIENTO A AIRES ACONDICIONADOS EN EL RECINTO PORTUARIO DE LÁZARO CÁRDENAS, MICH</t>
  </si>
  <si>
    <t>NICOLAS IVAN SORIANO LARA</t>
  </si>
  <si>
    <t>MANTENIMIENTO AL SEÑALAMIENTO MARÍTIMO Y FARO DEL PUERTO DE LÁZARO CÁRDENAS, MICH.</t>
  </si>
  <si>
    <t>DESARROLLO TECNOLOGICO LZC, S.A. DE C.V</t>
  </si>
  <si>
    <t>SERVICIOS GENERALES A EDIFICIOS COMUNES EN ZONA DE CAPITANIA Y CUMAR, EN EL PUERTO DE LÁZARO CÁRDENAS, MICH.</t>
  </si>
  <si>
    <t>CONSTRUCCIONES CIVILES Y PROTECCIONES ANTICORROSIVAS, S. A. DE C. V. CUADRO ARQUITECTOS, S. A. DE C. V</t>
  </si>
  <si>
    <t>LIMPIEZA GENERAL DE MATERIALES DIVERSOS EN ÁREAS COMUNES EN EL PUERTO DE LÁZARO CÁRDENAS, MICH.</t>
  </si>
  <si>
    <t>OCEAN PACIFIC CONSTRUCCIONES, S.A. DE C.V</t>
  </si>
  <si>
    <t>MANTENIMIENTO A INSTALACIONES DE ADUANA EN EL RECINTO PORTUARIO DE LÁZARO CÁRDENAS, MICH.</t>
  </si>
  <si>
    <t>SERVICIOS INDUSTRIALES VILLARINO, S.A. DE C.V.</t>
  </si>
  <si>
    <t>MANTENIMIENTO Y CONSERVACIÓN DE ÁREAS ECOLÓGICAS DEL PUERTO DE LÁZARO CÁRDENAS, MICH.</t>
  </si>
  <si>
    <t>CANALIZACIÓN DE SERVICIOS DE ENERGÍA EN ISLA DE ENMEDIO EN EL PUERTO DE LÁZARO CÁRDENAS, MICH.</t>
  </si>
  <si>
    <t>MANTENIMIENTO A OFICINAS Y SERVICIOS GENERALES EN ÁREAS ADMINISTRADAS POR ASIPONA LÁZARO CÁRDENAS</t>
  </si>
  <si>
    <t>OBRA CIVIL, TRITURACIÓN Y MAQUINARIA, S.A. DE</t>
  </si>
  <si>
    <t>MANTENIMIENTO PREVENTIVO Y CORRECTIVO A DEFENSAS Y PATIOS DE LOS MUELLES DE LAS TUMS I, II Y III EN EL PUERTO DE LÁZARO CARDENAS, MICH.</t>
  </si>
  <si>
    <t>INAVIC, S.A. DE C.V.</t>
  </si>
  <si>
    <t>MANTENIMIENTO Y CONSERVACIÓN A BARDAS Y CERCADOS PERIMETRALES, CAMINOS Y ÁREAS COMUNES EN EL PUERTO DE LAZARO CARDENAS, MICH.</t>
  </si>
  <si>
    <t>MANTENIMIENTO CORRECTIVO A VIALIDAD DE ACCESO EN ZONA OPERATIVA DEL ASLA Y GLORIETA DE SALIDA DE ADUANA IMPORTACIÓN EN EL PUERTO DE LÁZARO CÁRDENAS, MICH.</t>
  </si>
  <si>
    <t>SERVICIOS ESPECIALES Y EQUIPOS PARA CONSERVACIÓN DE CARRETERAS, S.A. DE C.V.</t>
  </si>
  <si>
    <t>II-27-2022-G.I.</t>
  </si>
  <si>
    <t>II-03-2023-G.I.</t>
  </si>
  <si>
    <t>II-22-2022-G.I. 
II-02-2023-G.I.</t>
  </si>
  <si>
    <t xml:space="preserve">
II-06-2023-G.I.</t>
  </si>
  <si>
    <t>II-04-2023-G.I.</t>
  </si>
  <si>
    <t>II-07-2023-G.I.</t>
  </si>
  <si>
    <t>013178002-001-2023</t>
  </si>
  <si>
    <t>I-01-2023-G.I.</t>
  </si>
  <si>
    <t>013178002-002-2023</t>
  </si>
  <si>
    <t>I-02-2023-G.I.</t>
  </si>
  <si>
    <t>013178002-003-2023</t>
  </si>
  <si>
    <t>I-03-2023-G.I.</t>
  </si>
  <si>
    <t>013178002-005-2023</t>
  </si>
  <si>
    <t>I-04-2023-G.I.</t>
  </si>
  <si>
    <t>013178002-006-2023</t>
  </si>
  <si>
    <t>I-05-2023-G.I.</t>
  </si>
  <si>
    <t>013178002-007-2023</t>
  </si>
  <si>
    <t>I-06-2023-G.I.</t>
  </si>
  <si>
    <t>013178002-008-2023</t>
  </si>
  <si>
    <t>I-07-2023-G.I.</t>
  </si>
  <si>
    <t>MANTENIMIENTO E INSPECCIONES EN APERTURAS DEL SISTEMA BASCULANTE DEL PUENTE ALBATROS DEL PUERTO DE LÁZARO CÁRDENAS, MICH.”</t>
  </si>
  <si>
    <t>DESARROLLO TECNOLOGICO LZC S.A. DE C.V,</t>
  </si>
  <si>
    <t>“SERVICIO DE TOPOGRAFÍA EN EL RECINTO PORTUARIO DE LÁZARO CÁRDENAS, MICH.</t>
  </si>
  <si>
    <t>JOSE LUIS JUSTO ORDUÑO</t>
  </si>
  <si>
    <t>CONTROL DE CALIDAD EN OBRAS DIVERSAS EN EL RECINTO PORTUARIO DE LÁZARO CÁRDENAS, MICH.</t>
  </si>
  <si>
    <t>GEOTECNIA Y SUPERVISION TECNICA S.A. DE C.V.</t>
  </si>
  <si>
    <t xml:space="preserve">MANTENIMIENTO Y ADECUACIÓN A RED DE DRENAJE PLUVIAL EN CRUCE FERROVIARIO ZONA NORTE DEL PUERTO DE LÁZARO CÁRDENAS, MICH.
</t>
  </si>
  <si>
    <t>MANTENIMIENTO A VIALIDAD DEL P.S.F. TORRE 5 DEL RECINTO PORTUARIO DE LÁZARO CÁRDENAS, MICH.</t>
  </si>
  <si>
    <t>CONSTRUCCIONES HS HERMANOS, S.A. DE C.V.</t>
  </si>
  <si>
    <t>MANTENIMIENTO A PLANTAS DE TRATAMIENTO DE AGUAS RESIDUALES Y PLANTAS POTABILIZADORAS EN EL RECINTO PORTUARIO DE LÁZARO CÁRDENAS, MICH.</t>
  </si>
  <si>
    <t>1609J3A0003</t>
  </si>
  <si>
    <t>09178002-005-18</t>
  </si>
  <si>
    <t>I-07-2018-G.I.</t>
  </si>
  <si>
    <t>II-42-2018-G.I
II-58-2018-G.I PLAZO</t>
  </si>
  <si>
    <t>"REHABILITACIÓN Y PROLONGACIÓN DE ESCOLLERAS EN EL PUERTO DE LÁZARO CÁRDENAS, MICH."</t>
  </si>
  <si>
    <t>Prolongación de escolleras, en el Puerto de Lázaro Cárdenas, Mich.</t>
  </si>
  <si>
    <t>ARDICA CONSTRUCCIONES, S.A. DE C.V.</t>
  </si>
  <si>
    <t>API-LI-GI-07-18-01</t>
  </si>
  <si>
    <t>I-15-2018-G.I.</t>
  </si>
  <si>
    <t>II-43-2018-G.I</t>
  </si>
  <si>
    <t>RESIDENCIA DE SUPERVISIÓN PARA LA REHABILITACIÓN Y PROLONGACIÓN DE ESCOLLERAS EN EL PUERTO DE LÁZARO CÁRDENAS, MICH.</t>
  </si>
  <si>
    <t>K&amp;B CONSTRUCTORA, S.A. DE C.V.</t>
  </si>
  <si>
    <t>1509J3A0001</t>
  </si>
  <si>
    <t>09178002-015-19</t>
  </si>
  <si>
    <t>I-13-2019-G.I.</t>
  </si>
  <si>
    <t>09178002-023-19</t>
  </si>
  <si>
    <t>I-25-2019-G.I.</t>
  </si>
  <si>
    <t>Construcción de bardas colindantes en el puerto</t>
  </si>
  <si>
    <t>CONSTRUCCIÓN DE BARDA EN ISLA DEL CAYACAL DEL PUERTO DE LÁZARO CÁRDENAS, MICH.</t>
  </si>
  <si>
    <t xml:space="preserve">RS CONSTUCCIONES ESTUDIOS Y PROYECTOS, S.A. DE C.V. </t>
  </si>
  <si>
    <t>CONSTRUCCIÓN DE BARDA PERIMETRAL EN LA ZONA NORTE DEL RECINTO PORTUARIO DE LÁZARO CÁRDENAS, MICH</t>
  </si>
  <si>
    <t>GRUPO FMMDAM, S.A. DE C.V.</t>
  </si>
  <si>
    <t>1609J3A0004</t>
  </si>
  <si>
    <t>Vialidad de acceso sur y/o acceso principal de infraestructura</t>
  </si>
  <si>
    <t>09178002-018-19</t>
  </si>
  <si>
    <t>I-16-2019-G.I.</t>
  </si>
  <si>
    <t>PROYECTO EJECUTIVO DE LA VIALIDAD ACCESO SUR Y/O ACCESO PRINCIPAL E INFRAESTRUCTURA DEL PUERTO DE LÁZARO CÁRDENAS, MICH.</t>
  </si>
  <si>
    <t>GRUPO ESPECIALIZADO DE INGENIERIA Y CONSTRUCCIÓN, S.A. DE C.V.</t>
  </si>
  <si>
    <t>1709J3A0001</t>
  </si>
  <si>
    <t>Construcción, instalación y puesta en funcionamiento de sistemas fotovoltáicos para la generación de energía eléctrica.</t>
  </si>
  <si>
    <t>09178002-011-19</t>
  </si>
  <si>
    <t>I-10-2019-G.I.</t>
  </si>
  <si>
    <t>II-06-2019-G.I.</t>
  </si>
  <si>
    <t>CONSTRUCCIÓN, INSTALACIÓN Y PUESTA EN FUNCIONAMIENTO DE SISTEMAS FOTOVOLTAICOS PARA LA GENERACIÓN DE ENERGÍA ELÉCTRICA DE LA TORRE DE CONTROL SEGUNDA ETAPA EN EL PUERTO DE LÁZARO CÁRDENAS, MICH.</t>
  </si>
  <si>
    <t>CONSTRUCCIONES LORO´S, S.A. DE C.V.</t>
  </si>
  <si>
    <t>1709J3A0004</t>
  </si>
  <si>
    <t xml:space="preserve">De acuerdo a lo reglamentado en el Artículo 1° en su párrafo cuarto </t>
  </si>
  <si>
    <t>APILAC-RROC-001/2017
CONVENIO 03</t>
  </si>
  <si>
    <t>"Construcción de la L.ST. Cayacal - Carbonser (1ra. Etapa), Tramo Cayacal - PMT y la L.ST.
Cayacal - Carbonser y L.ST. Lázaro Cárdenas Pot. - Carbonser (2da. Etapa), Tramo de T-15 a
Carbonser - Pemex",</t>
  </si>
  <si>
    <t>COMISION FEDERAL DE ELECTRICIDAD</t>
  </si>
  <si>
    <t>1709J3A0005</t>
  </si>
  <si>
    <t>Rehabilitación de muelles Terminal de Usos Múltiples I y II.</t>
  </si>
  <si>
    <t>API-LI-GI-10-17-02</t>
  </si>
  <si>
    <t>I-28-2017-G.I.</t>
  </si>
  <si>
    <t>II-27-2018-G.I.
II-01-2019-G.I.</t>
  </si>
  <si>
    <t>09178002-24-17</t>
  </si>
  <si>
    <t>I-29-2017-G.I.</t>
  </si>
  <si>
    <t xml:space="preserve">II-03-2018-G.I.
II-21-2018-G.I.
II-41-2018-G.I.
</t>
  </si>
  <si>
    <t>RESIDENCIA DE SUPERVISIÓN PARA LA REHABILITACIÓN DE MUELLES TERMINAL DE USOS MÚLTIPLES I Y II DEL PUERTO DE LÁZARO CÁRDENAS, MICH.</t>
  </si>
  <si>
    <t>MACHVA, S.A. DE C.V.</t>
  </si>
  <si>
    <t>REHABILITACIÓN DE MUELLES TERMINAL DE USOS MÚLTIPLES I Y II DEL PUERTO DE LÁZARO CÁRDENAS, MICH</t>
  </si>
  <si>
    <t xml:space="preserve"> GRUPO CORPORATIVO URBIS, S.A. DE C.V. EN PARTICIPACION CONJUNTA CON LA EMPRESA UMA SUMINISTROS E INGENIERIA INTEGRAL, S.A. DE C.V. </t>
  </si>
  <si>
    <t>1909J3A0002</t>
  </si>
  <si>
    <t>Modernización de vialidades de acceso al Puerto</t>
  </si>
  <si>
    <t>AO-09178002-004-2019</t>
  </si>
  <si>
    <t>I-22-2019-G.I.</t>
  </si>
  <si>
    <t>09178002-016-19</t>
  </si>
  <si>
    <t>I-14-2019-G.I.</t>
  </si>
  <si>
    <t>II-11-2019-G.I.</t>
  </si>
  <si>
    <t>09178002-027-19</t>
  </si>
  <si>
    <t>I-31-2019-G.I.</t>
  </si>
  <si>
    <t>09178002-028-19</t>
  </si>
  <si>
    <t>I-32-2019-G.I.</t>
  </si>
  <si>
    <t>SUPERVISIÓN Y SEGUIMIENTO A LA ELABORACIÓN DEL PROYECTO EJECUTIVO DE INGENIERÍA PARA LA MODERNIZACIÓN DE LAS VIALIDADES DE ACCESO AL RECINTO PORTUARIO DE LÁZARO CÁRDENAS, MICH.</t>
  </si>
  <si>
    <t xml:space="preserve">INGENIEROS ASOCIADOS EN GEOTECNIA Y SUPERVISION, S.A. DE C.V.
</t>
  </si>
  <si>
    <t xml:space="preserve">ELABORACIÓN DE PROYECTO EJECUTIVO DE INGENIERÍA PARA LA MODERNIZACION DE LAS VIALIDADES DE ACCESO AL RECINTO PORTUARIO EN LAZARO CÁRDENAS, MICH.”
</t>
  </si>
  <si>
    <t>PROYECTOS Y CONSTRUCCIONES TORZAT, S.A,</t>
  </si>
  <si>
    <t>CONSTRUCCIÓN PARA LA MODERNIZACIÓN DE LAS VIALIDADES DE ACCESO AL PUERTO DE LÁZARO CÁRDENAS, MEDIANTE UN DISTRIBUIDOR VIAL</t>
  </si>
  <si>
    <t>IMPULSORA DE DESARROLLO INTEGRAL, S.A. DE C.V. EN PARTICIPACIÓN CONJUNTA CON LA EMPRESA ICA CONSTRUCTORA, S.A. DE C.V.</t>
  </si>
  <si>
    <t>GERENCIA DE SUPERVISIÓN PARA LA CONSTRUCCIÓN Y MODERNIZACIÓN DE LAS VIALIDADES DE ACCESO AL PUERTO DE LÁZARO CÁRDENAS, MEDIANTE UN DISTRIBUIDOR VIAL</t>
  </si>
  <si>
    <t>AO-09178002 -001-2018</t>
  </si>
  <si>
    <t>I-05-2018-G.I.</t>
  </si>
  <si>
    <t>II-39-2018-G.I.</t>
  </si>
  <si>
    <t>MANTENIMIENTO A SISTEMAS DE ELEVADORES DE CORPORATIVO DE APILAC, CENTRO DE NEGOCIOS Y TORRE DE CONTROL DEL PUERTO DE LAZARO CARDENAS, MICH.</t>
  </si>
  <si>
    <t>ELEVADORES OTIS, S.R.L. DE C.V.</t>
  </si>
  <si>
    <t>API-LI-GI-07-18-02</t>
  </si>
  <si>
    <t>I-16-2018-G.I.</t>
  </si>
  <si>
    <t>II-19-2018-GI.</t>
  </si>
  <si>
    <t>API-LI-GI-07-18-03</t>
  </si>
  <si>
    <t>I-17-2018-G.I.</t>
  </si>
  <si>
    <t>II-37-2018-GI.</t>
  </si>
  <si>
    <t>MANTENIMIENTO Y CONSERVACIÓN DE VIALIDADES EN EL PUERTO DE LÁZARO CÁRDENAS, MICH.</t>
  </si>
  <si>
    <t>INGENIERÍA Y CONSTRUCCIÓN DE OBRA CIVIL Y ELÉCTRICA, S.A. DE C.V.</t>
  </si>
  <si>
    <t>API-LI-GI-07-18-04</t>
  </si>
  <si>
    <t>I-18-2018-G.I.</t>
  </si>
  <si>
    <t>II-23-2018-GI.</t>
  </si>
  <si>
    <t>MANTENIMIENTO A OFICINAS Y SERVICIOS GENERALES EN EDIFICACIONESDE APILAC</t>
  </si>
  <si>
    <t>OBRA CIVIL, TRITURACIÓN Y MAQUINARIA, S.A. DE C.V.</t>
  </si>
  <si>
    <t>API-LI-GI-07-18-05</t>
  </si>
  <si>
    <t>I-24-2018-G.I.</t>
  </si>
  <si>
    <t xml:space="preserve">II-20-2018-G.I. </t>
  </si>
  <si>
    <t>SUPERVISIONES TECNICAS Y CONTROL DE CALIDAD, S.A. DE C.V.</t>
  </si>
  <si>
    <t>API-LI-GI-07-18-06</t>
  </si>
  <si>
    <t>I-25-2018-G.I.</t>
  </si>
  <si>
    <t>II-28-2018-G.I.</t>
  </si>
  <si>
    <t>CONSTRUCTORA DE OBRAS Y SERVICIOS DE OCCIDENTE, S.A. DE C.V.</t>
  </si>
  <si>
    <t>API-LI-GI-07-18-07</t>
  </si>
  <si>
    <t>I-26-2018-G.I.</t>
  </si>
  <si>
    <t>II-29-2018-G.I.</t>
  </si>
  <si>
    <t>MANTENIMIENTO A AIRES ACONDICIONADOS EN EL RECINTO PORTUARIO DE LÁZARO CÁRDENAS, MICH.</t>
  </si>
  <si>
    <t xml:space="preserve">NICOLAS IVAN SORIANO LARA </t>
  </si>
  <si>
    <t>API-LI-GI-07-18-08</t>
  </si>
  <si>
    <t>I-27-2018-G.I.</t>
  </si>
  <si>
    <t>II-55-2018-G.I.</t>
  </si>
  <si>
    <t>API-LI-GI-07-18-09</t>
  </si>
  <si>
    <t>I-28-2018-G.I.</t>
  </si>
  <si>
    <t xml:space="preserve">II-18-2018-G.I.
II-02-2019-G.I.
</t>
  </si>
  <si>
    <t>SERVICIO DE TOPOGRAFÍA EN EL RECINTO PORTUARIO DE LÁZARO CÁRDENAS, MICH.”</t>
  </si>
  <si>
    <t>EDIFICACIONES HABITACIONALES Y CIVILES, S.A. DE C.V.</t>
  </si>
  <si>
    <t>API-LI-GI-07-18-10</t>
  </si>
  <si>
    <t>I-29-2018-G.I.</t>
  </si>
  <si>
    <t>II-30-2018-G.I.</t>
  </si>
  <si>
    <t xml:space="preserve">JUAN ARIEL GAXIOLA CARRAZCO </t>
  </si>
  <si>
    <t>API-LI-GI-07-18-11</t>
  </si>
  <si>
    <t>I-30-2018-G.I.</t>
  </si>
  <si>
    <t>II-46-2018-G.I.</t>
  </si>
  <si>
    <t>GRUPO JRB CONSTRUCCIONES Y SERVICIOS, S. DE R.L. DE C.V.</t>
  </si>
  <si>
    <t>API-LI-GI-07-18-12</t>
  </si>
  <si>
    <t>I-31-2018-G.I.</t>
  </si>
  <si>
    <t>II-47-2018-G.I.</t>
  </si>
  <si>
    <t>MANTENIMIENTO E INSPECCIONES EN APERTURAS DEL SISTEMA BASCULANTE DEL PUENTE ALBATROS.</t>
  </si>
  <si>
    <t>SUMINISTROS Y CONSTRUCCIONES NORTE SUR, S.A. DE C.V.</t>
  </si>
  <si>
    <t>09178002-001-19</t>
  </si>
  <si>
    <t>I-01-2019-G.I.</t>
  </si>
  <si>
    <t>09178002-002-19</t>
  </si>
  <si>
    <t>I-02-2019-G.I.</t>
  </si>
  <si>
    <t>09178002-003-19</t>
  </si>
  <si>
    <t>I-03-2019-G.I.</t>
  </si>
  <si>
    <t>09178002-004-19</t>
  </si>
  <si>
    <t>I-04-2019-G.I.</t>
  </si>
  <si>
    <t>09178002-005-19</t>
  </si>
  <si>
    <t>I-05-2019-G.I.</t>
  </si>
  <si>
    <t>II-09-2019-G.I.</t>
  </si>
  <si>
    <t>09178002-008-19</t>
  </si>
  <si>
    <t>I-06-2019-G.I.</t>
  </si>
  <si>
    <t>09178002-006-19</t>
  </si>
  <si>
    <t>I-07-2019-G.I.</t>
  </si>
  <si>
    <t>09178002-007-19</t>
  </si>
  <si>
    <t>I-08-2019-G.I.</t>
  </si>
  <si>
    <t>09178002-010-19</t>
  </si>
  <si>
    <t>I-09-2019-G.I.</t>
  </si>
  <si>
    <t>09178002-013-19</t>
  </si>
  <si>
    <t>I-11-2019-G.I.</t>
  </si>
  <si>
    <t>II-05-2019-G.I.</t>
  </si>
  <si>
    <t>AO-09178002-001-2019</t>
  </si>
  <si>
    <t>I-12-2019-G.I.</t>
  </si>
  <si>
    <t>09178002-019-19</t>
  </si>
  <si>
    <t>I-17-2019-G.I.</t>
  </si>
  <si>
    <t>II-07-2019-G.I.</t>
  </si>
  <si>
    <t>09178002-020-19</t>
  </si>
  <si>
    <t>I-18-2019-G.I.</t>
  </si>
  <si>
    <t>II-08-2019-G.I.</t>
  </si>
  <si>
    <t>API-LI-GI-06-19-01</t>
  </si>
  <si>
    <t>I-19-2019-G.I.</t>
  </si>
  <si>
    <t>09178002-021-19</t>
  </si>
  <si>
    <t>I-20-2019-G.I.</t>
  </si>
  <si>
    <t>II-10-2019-G.I.</t>
  </si>
  <si>
    <t>09178002-022-19</t>
  </si>
  <si>
    <t>I-21-2019-G.I.</t>
  </si>
  <si>
    <t>AO-09178002-002-2019</t>
  </si>
  <si>
    <t>I-23-2019-G.I.</t>
  </si>
  <si>
    <t>AO-09178002-003-2019</t>
  </si>
  <si>
    <t>I-24-2019-G.I.</t>
  </si>
  <si>
    <t>09178002-024-19</t>
  </si>
  <si>
    <t>I-26-2019-G.I.</t>
  </si>
  <si>
    <t>API-LI-GI-09-19-02</t>
  </si>
  <si>
    <t>I-27-2019-G.I.</t>
  </si>
  <si>
    <t>API-LI-GI-09-19-03</t>
  </si>
  <si>
    <t>I-28-2019-G.I.</t>
  </si>
  <si>
    <t xml:space="preserve">09178002-025-19 </t>
  </si>
  <si>
    <t>I-29-2019-G.I.</t>
  </si>
  <si>
    <t xml:space="preserve">09178002-026-19 </t>
  </si>
  <si>
    <t>I-30-2019-G.I.</t>
  </si>
  <si>
    <t>API-LI-GI-11-19-04</t>
  </si>
  <si>
    <t>I-33-2019-G.I.</t>
  </si>
  <si>
    <t>API-LI-GI-11-19-05</t>
  </si>
  <si>
    <t>I-34-2019-G.I.</t>
  </si>
  <si>
    <t>MANTENIMIENTO E INSPECCIONES EN APERTURAS DEL SISTEMA BASCULANTE DEL PUENTE ALBATROS DEL PUERTO DE LÁZARO CÁRDENAS, MICH. (2019-2020)</t>
  </si>
  <si>
    <t>DESARROLLO TECNOLOGICO LZC, S.A. DE C.V.</t>
  </si>
  <si>
    <t>MANTENIMIENTO AL SEÑALAMIENTO MARÍTIMO Y FARO DEL PUERTO DE LÁZARO CÁRDENAS, MICH. (2019-2020)</t>
  </si>
  <si>
    <t>JUAN ARIEL GAXIOLA CARRAZCO</t>
  </si>
  <si>
    <t>MANTENIMIENTO GENERAL AL SISTEMA ELÉCTRICO Y DE ALUMBRADO EN ÁREAS COMUNES DEL PUERTO DE LÁZARO CÁRDENAS, MICH. (2019-2020)</t>
  </si>
  <si>
    <t>“MANTENIMIENTO A OFICINAS Y SERVICIOS GENERALES EN EDIFICACIONES DE APILAC. (2019-2020)”</t>
  </si>
  <si>
    <t>OBRA CIVIL, TRITURACIÓN Y MAQUINARIA, S.A. DE C.V</t>
  </si>
  <si>
    <t>MANTENIMIENTO A INSTALACIONES DE ADUANA EN EL RECINTO PORTUARIO DE LÁZARO CÁRDENAS, MICH. (2019-2020)</t>
  </si>
  <si>
    <t>DESARROLLOS GERENCIALES INTEGRADOS, S.A. DE C.V.</t>
  </si>
  <si>
    <t>MANTENIMIENTO A AIRES ACONDICIONADOS EN EL RECINTO PORTUARIO DE LÁZARO CÁRDENAS, MICH. (2019-2020)</t>
  </si>
  <si>
    <t>NICOLÁS IVÁN SORIANO LARA</t>
  </si>
  <si>
    <t>MANTENIMIENTO Y CONSERVACIÓN DE VIALIDADES EN EL PUERTO DE LÁZARO CÁRDENAS, MICH. (2019-2020)</t>
  </si>
  <si>
    <t xml:space="preserve"> LZC CONSTRUCTORA, S.A DE C.V.</t>
  </si>
  <si>
    <t>MANTENIMIENTO Y CONSERVACIÓN DE ÁREAS ECOLÓGICAS DEL PUERTO DE LÁZARO CÁRDENAS, MICH. (2019-2020)</t>
  </si>
  <si>
    <t>CONSTRUCCIONES CIVILES Y PROTECCIONES ANTICORROSIVAS, S.A. DE C.V.</t>
  </si>
  <si>
    <t>SERVICIO DE TOPOGRAFÍA EN EL RECINTO PORTUARIO DE LÁZARO CÁRDENAS, MICH. (2019-2020).</t>
  </si>
  <si>
    <t>MANTENIMIENTO A LA SEGURIDAD PERIMETRAL, BARDAS Y CERCADOS, DEL PUERTO DE LÁZARO CÁRDENAS, MICH.</t>
  </si>
  <si>
    <t>MANTENIMIENTO Y ADECUACIÓN AL SISTEMA DE ALUMBRADO DEL PUENTE ALBATROS EN EL PUERTO DE LÁZARO CÁRDENAS, MICH.</t>
  </si>
  <si>
    <t xml:space="preserve">SUMINISTROS Y CONSTRUCCIONES NORTE SUR, S.A. DE C.V.
</t>
  </si>
  <si>
    <t>REPARACIÓN DE LA ESTRUCTURA QUE CONFORMA LA PROTECCIÓN MARGINAL PLAYERA Y RESTAURACIÓN EN EL EJE EXISTENTE DE LA ZONA DE LA ISLA DE ENMEDIO, EN EL PUERTO DE LÁZARO CÁRDENAS, MICH.</t>
  </si>
  <si>
    <t>CONSTRUCTORES INDUSTRIALES RYA, S.A. DE C.V</t>
  </si>
  <si>
    <t xml:space="preserve">REPARACION DE LA ESTRUCTURA QUE CONFORMA LA PROTECCION MARGINAL PLAYERA Y RESTAURACION EN EL EJE EXISTENTE DE LA ZONA SUR, EN EL PUERTO DE LAZARO CARDENAS, MICH
</t>
  </si>
  <si>
    <t>IMPULSO CONSTRUCTOR LATINOAMERICANO, S.A. DE C||.|V.</t>
  </si>
  <si>
    <t>RESIDENCIA DE SUPERVISIÓN PARA LA REPARACION Y RESTAURACIÓN DE LA PROTECCIÓN MARGINAL PLAYERA DE LAS ZONAS: ISLA DE ENMEDIO, ZONA SUR Y ZONA NORTE EN LA ISLA DEL CAYACAL, EN EL PUERTO DE LÁZARO CÁRDENAS, MICH.</t>
  </si>
  <si>
    <t>ALEPH INGENIEROS CONSULTORES, S. A. DE C. V</t>
  </si>
  <si>
    <t>REPARACION DE LA ESTRUCTURA QUE CONFORMA LA PROTECCION MARGINAL PLAYERA Y RESTAURACION EN EL EJE EXISTENTE DE LA ZONA NORTE EN LA ISLA DEL CAYACAL, EN EL PUERTO DE LAZARO CARDENAS, MICH.</t>
  </si>
  <si>
    <t>CONSTRUCTORA Y ARRENDADORA DE LA COSTA DE MICHOACAN, S.A. DE C.V.</t>
  </si>
  <si>
    <t>MANTENIMIENTO A PLANTAS DE TRATAMIENTO DE AGUAS NEGRAS Y PLANTAS POTABILIZADORAS EN EL RECINTO PORTUARIO DE LÁZARO CÁRDENAS, MICH.”</t>
  </si>
  <si>
    <t>MANTENIMIENTO A LOS PORTALES DE RAYOS GAMMA EN EL PUERTO DE LÁZARO CÁRDENAS, MICH. (2019-2022)</t>
  </si>
  <si>
    <t>LEIDOS INC.</t>
  </si>
  <si>
    <t>MANTENIMIENTO A SISTEMAS DE ELEVADORES DE CORPORATIVO DE APILAC, CENTRO DE NEGOCIOS Y TORRE DE CONTROL DEL PUERTO DE LÁZARO CÁRDENAS, MICH. (2019-2020)</t>
  </si>
  <si>
    <t>ELEVADORES OTIS, S. DE R.L. DE C.V.</t>
  </si>
  <si>
    <t>MANTENIMIENTO Y RESTAURACÍON DE LOS ACCESOS VEHICULARES, DENOMINADOS TORRE 1 Y TORRE 5 EN EL PUERTO DE LÁZARO CÁRDENAS, MICH</t>
  </si>
  <si>
    <t>CONSTRUCTORA SUR DE MICHOACAN, S.A. DE C.V</t>
  </si>
  <si>
    <t>MANTENIMIENTO, READAPTACIÓN DE SERVICIOS Y SISTEMA DE ALUMBRADO EN EL MALECÓN DE LA CULTURA Y LAS ARTES EN EL PUERTO DE LÁZARO CÁRDENAS, MICH.</t>
  </si>
  <si>
    <t>RECONFIGURACIÓN DE MONUMENTACIÓN EN EL MALECÓN DE LA CULTURA Y LAS ARTES EN EL PUERTO DE LÁZARO CÁRDENAS, MICH.</t>
  </si>
  <si>
    <t>REACONDICIONAMIENTO DE AREAS INTERNAS EN TORRE DE CONTROL EN EL RECINTO PORTUARIO DE LÁZARO CÁRDENAS, MICH.</t>
  </si>
  <si>
    <t>MANTENIMIENTO Y HABILITADO DE ZONA DE EMBARQUE Y DESEMBARQUE PARA EQUIPOS DE PROTECCIÓN PORTUARIA Y RESGUARDO MARÍTIMO EN LA ISLA DEL CAYACAL, DEL PUERTO DE LÁZARO CÁRDENAS, MICH.</t>
  </si>
  <si>
    <t>REPARACIÓN DE SOCAVÓN SOBRE LA RED DE DRENAJE PLUVIAL EN LA ISLA DE CAYACAL EN EL INTERIOR DEL PUERTO DE LÁZARO CÁRDENAS, MICH.</t>
  </si>
  <si>
    <t xml:space="preserve">CONSTRUCCIÓN, MANTENIMIENTO INDUSTRIALES Y SERVICIOS, S.A. DE C.V. </t>
  </si>
  <si>
    <t>REPARACIÓN DE SOCAVÓN EN MUELLE DE USOS MULTIPLES TRAMO III, EN EL PUERTO DE LÁZARO CÁRDENAS, MICH.</t>
  </si>
  <si>
    <t>II-05-2020-G.I.</t>
  </si>
  <si>
    <t>09178002-008-2020</t>
  </si>
  <si>
    <t>I-07-2020-G.I.</t>
  </si>
  <si>
    <t>CONSTRUCCIÓN DE BARDA METÁLICA EN ZONA SUR (TORRE4) EN EL INTERIOR DEL PUERTO DE LÁZARO CÁRDENAS, MICH.</t>
  </si>
  <si>
    <t xml:space="preserve">PROYECTOS DE OBRA CIVIL, S.A. DE C.V. </t>
  </si>
  <si>
    <t>09178002-021-2020</t>
  </si>
  <si>
    <t>I-19-2020-G.I.</t>
  </si>
  <si>
    <t>INTERCONEXIÓN DE VIALIDAD SUR CON VIALIDAD EXISTENTE EN LA ISLA DE ENMEDIO DEL PUERTO DE LÁZARO CÁRDENAS, MICH.</t>
  </si>
  <si>
    <t>II-13-2020-G.I.
01 AL 16/01/2021</t>
  </si>
  <si>
    <t>ENTRE DEPENDENCIAS Y ENTIDADES (Párrafo quinto del art.1 de la Ley)</t>
  </si>
  <si>
    <t xml:space="preserve">APILAC-COMISIÓN RROC-001/2020 </t>
  </si>
  <si>
    <t xml:space="preserve">Modernización de vialidades de acceso al Puerto    </t>
  </si>
  <si>
    <t>TRABAJOS REFERENTES A LA REALIZACIÓN DE LAS OBRAS Y SERVICIOS CONSISTENTES EN LA “CONSTRUCCIÓN DE LA L.T. LÁZARO CÁRDENAS POT. – 73870 –LÁZARO CÁRDENAS DISTRIBUCIÓN, L.T. LÁZARO CÁRDENAS DISTRIBUCIÓN- 73860 – CAYACAL Y L.T. GUACAMAYA – 73850 - LÁZARO CÁRDENAS DISTRIBUCIÓN.”.</t>
  </si>
  <si>
    <t>09178002-020-2020</t>
  </si>
  <si>
    <t>I-24-2020-G.I.</t>
  </si>
  <si>
    <t>REHABILITACIÓN Y MANTENIMIENTO MAYOR DEL PASO ALCANTARILLA EN LA ZONA CONTIGUA AL CANAL SUROESTE EN LA ISLA DE ENMEDIO EN EL PUERTO DE LÁZARO CÁRDENAS, MICH.</t>
  </si>
  <si>
    <t>GRUPO INMOBILIARIO FACE, S.A. DE C.V.</t>
  </si>
  <si>
    <t>1909J3A0004</t>
  </si>
  <si>
    <t>09178002-019-2020</t>
  </si>
  <si>
    <t>I-16-2020-G.I.</t>
  </si>
  <si>
    <t xml:space="preserve">II-38-2020-G.I. </t>
  </si>
  <si>
    <t>09178002-023-2020</t>
  </si>
  <si>
    <t>I-25-2020-G.I.</t>
  </si>
  <si>
    <t>RECONFIGURACIÓN DE LA PROTECCIÓN MARGINAL EN SENOS DE ESCOLLERAS EN LA MARGEN SUR DEL CANAL DE ACCESO DEL PUERTO DE LÁZARO CÁRDENAS, MICH.</t>
  </si>
  <si>
    <t>REFORZAMIENTO Y NIVELACIÓN DE LAS ESCOLLERAS EN EL PUERTO DE LÁZARO CÁRDENAS, MICH</t>
  </si>
  <si>
    <t xml:space="preserve">Reconfiguración de la protección marginal en senos de escolleras en el puerto  </t>
  </si>
  <si>
    <t>II-42-2018-G.I., 
II-03-2019-G.I.
II-07-2020-G.I.
II-58-2018-G.I PLAZO</t>
  </si>
  <si>
    <t>II-08-2020-G.I.</t>
  </si>
  <si>
    <t>II-17-2020-G.I.</t>
  </si>
  <si>
    <t>II-12-2020-G.I.
24/marzo/20</t>
  </si>
  <si>
    <t>II-06-2020-G.I.</t>
  </si>
  <si>
    <t>II-09-2019-G.I.
II-18-2020-G.I.</t>
  </si>
  <si>
    <t>II-12-2019-G.I.</t>
  </si>
  <si>
    <t>II-09-2020-G.I.</t>
  </si>
  <si>
    <t xml:space="preserve">II-07-2019-G.I.
II-02-2020-G.I.
II-15-2020-G.I. </t>
  </si>
  <si>
    <t>II-08-2019-G.I.
II-04-2020-G.I.
II-16-2020-G.I.</t>
  </si>
  <si>
    <t>II-01-2020-G.I.</t>
  </si>
  <si>
    <t>II-10-2019-G.I.
II-03-2020-G.I.
II-14-2020-G.I.
II-24-2020-G.I.</t>
  </si>
  <si>
    <t>II-11-2020-G.I.</t>
  </si>
  <si>
    <t>II-13-2019-G.I.</t>
  </si>
  <si>
    <t>09178002-002-2020</t>
  </si>
  <si>
    <t>I-01-2020-G.I.</t>
  </si>
  <si>
    <t>09178002-003-2020</t>
  </si>
  <si>
    <t>I-02-2020-G.I.</t>
  </si>
  <si>
    <t>II-25-2020-G.I.</t>
  </si>
  <si>
    <t>09178002-004-2020</t>
  </si>
  <si>
    <t>I-03-2020-G.I.</t>
  </si>
  <si>
    <t>II-28-2020-G.I.</t>
  </si>
  <si>
    <t>09178002-005-2020</t>
  </si>
  <si>
    <t>I-04-2020-G.I.</t>
  </si>
  <si>
    <t>II-29-2020-G.I.</t>
  </si>
  <si>
    <t>09178002-006-2020</t>
  </si>
  <si>
    <t>I-05-2020-G.I.</t>
  </si>
  <si>
    <t>II-21-2020-G.I.</t>
  </si>
  <si>
    <t>09178002-007-2020</t>
  </si>
  <si>
    <t>I-06-2020-G.I.</t>
  </si>
  <si>
    <t>II-30-2020-G.I.</t>
  </si>
  <si>
    <t>0917800-011-2020</t>
  </si>
  <si>
    <t>I-08-2020-G.I.</t>
  </si>
  <si>
    <t>II-27-2020-G.I.</t>
  </si>
  <si>
    <t>09178002-012-2020</t>
  </si>
  <si>
    <t>I-09-2020-G.I.</t>
  </si>
  <si>
    <t>09178002-013-2020</t>
  </si>
  <si>
    <t>I-10-2020-G.I.</t>
  </si>
  <si>
    <t>II-26-2020-G.I.</t>
  </si>
  <si>
    <t>09178002-014-2020</t>
  </si>
  <si>
    <t>I-11-2020-G.I.</t>
  </si>
  <si>
    <t>II-36-2020-G.I.</t>
  </si>
  <si>
    <t>09178002-015-2020</t>
  </si>
  <si>
    <t>I-12-2020-G.I.</t>
  </si>
  <si>
    <t>API-LI-GI-05-20-04</t>
  </si>
  <si>
    <t>I-15-2020-G.I.</t>
  </si>
  <si>
    <t>AO-09178002-001-2020</t>
  </si>
  <si>
    <t>I-17-2020-G.I.</t>
  </si>
  <si>
    <t>09178002-022-2020</t>
  </si>
  <si>
    <t>I-18-2020-G.I.</t>
  </si>
  <si>
    <t>09178002-024-2020</t>
  </si>
  <si>
    <t>I-20-2020-G.I.</t>
  </si>
  <si>
    <t>09178002-025-2020</t>
  </si>
  <si>
    <t>I-21-2020-G.I.</t>
  </si>
  <si>
    <t>API-LI-GI-10-20-08</t>
  </si>
  <si>
    <t>I-22-2020-G.I.</t>
  </si>
  <si>
    <t>API-LI-GI-10-20-09</t>
  </si>
  <si>
    <t>I-23-2020-G.I.</t>
  </si>
  <si>
    <t>MANTENIMIENTO Y READECUACIÓN DE ACCESOS Y CERCADOS EN LOS PATIOS FISCALIZADOS, DE LA ISLA DE ENMEDIO EN EL PUERTO DE LÁZARO CÁRDENAS, MICH."</t>
  </si>
  <si>
    <t>MANTENIMIENTO E INSPECCIONES EN APERTURAS DEL SISTEMA BASCULANTE DEL PUENTE ALBATROS DEL PUERTO DE LÁZARO CÁRDENAS, MICH.</t>
  </si>
  <si>
    <t xml:space="preserve">DESARROLLO TECNOLOGICO LZC, S.A. DE C.V. </t>
  </si>
  <si>
    <t>CONSTRUCCIONES ELECTROMECANICAS VEYSA, S.A. DE C.V.</t>
  </si>
  <si>
    <t>ADECUACIÓN DE SERVICIOS EN ÁREA DE LOGÍSTICA DEL AUTOTRANSPORTE EN LA ISLA DEL CAYACAL EN EL PUERTO DE LÁZARO CÁRDENAS, MICH.</t>
  </si>
  <si>
    <t>MANTENIMIENTO Y CONSERVACIÓN DE PLANTAS DE TRATAMIENTO Y PLANTAS POTABILIZADORAS EN EL RECINTO PORTUARIO DE LÁZARO CÁRDENAS, MICH.</t>
  </si>
  <si>
    <t>FRANCISCA AYALA VÁZQUEZ</t>
  </si>
  <si>
    <t>MANTENIMIENTO A OFICINAS Y SERVICIOS GENERALES EN EDIFICACIONES DE APILAC</t>
  </si>
  <si>
    <t>NICOLAS IVAN SORIANO LAR</t>
  </si>
  <si>
    <t>LZC CONSTRUCTORA, S.A. DE C.V.</t>
  </si>
  <si>
    <t>ASESORIA, SUPERVISION Y CONSTRUCCION CIVIL, S.A. DE C.V.</t>
  </si>
  <si>
    <t>PLAMARTE, S.A. DE C.V.</t>
  </si>
  <si>
    <t>MANTENIMIENTO PREVENTIVO Y CORRECTIVO, PUESTA A PUNTO DE 3 ELEVADORES OTIS, CON NUMEROS DE ASIGNACIÓN: U5868, U7390 Y U7391.</t>
  </si>
  <si>
    <t>ADECUACIÓN DEL SISTEMA DE DRENAJE PLUVIAL EN LA ZONA DE PATIOS DE ALMACENAMIENTO DE LA ISLA DEL CAYACAL EN EL PUERTO DE LÁZARO CÁRDENAS, MICH.</t>
  </si>
  <si>
    <t>ADECUACIÓN DEL SISTEMA DE DRENAJE PLUVIAL EN LA ZONA DEL AREA DE SERVICIOS LOGISTICOS DEL AUTOTRANSPORTE (ASLA).</t>
  </si>
  <si>
    <t>MANTENIMIENTO A COBERTIZO DE EMBARCACIONES MENORES, EN EL RECINTO DE LAZARO CARDENAS, MICH.</t>
  </si>
  <si>
    <t>PROYECTOS DE OBRA CIVIL, S.A. DE C.V.</t>
  </si>
  <si>
    <t>ADECUACION DE AREAS COMUNES EN EL RECINTO DE LAZARO CARDENAS, MICH.</t>
  </si>
  <si>
    <t>MANTENIMIENTO CORRECTIVO AL ÁREA DE ACONDICIONAMIENTO FÍSICO DE LA CENTRAL DE EMERGENCIA DE APILAC, EN EL PUERTO DE LÁZARO CÁRDENAS, MICH.</t>
  </si>
  <si>
    <t>CONSTRUCTORA SUR DE MICHOACAN, S.A. DE C.V.</t>
  </si>
  <si>
    <t>II-07-2021-G.I.
II-14-2021-G.I.</t>
  </si>
  <si>
    <t>II-08-2021-G.I.</t>
  </si>
  <si>
    <t>RECONFIGURACIÓN DE LA PROTECCIÓN MARGINAL EN SENOS DE ESCOLLERAS EN LA MARGEN NORTE DEL CANAL DE ACCESO Y DÁRSENA DE EMBARCACIONES MENORES EN EL PUERTO DE LÁZARO CÁRDENAS, MICH.</t>
  </si>
  <si>
    <t>I-20-2021-G.I.</t>
  </si>
  <si>
    <t>013178002-019-2021</t>
  </si>
  <si>
    <t xml:space="preserve">Convenio de Colaboración  No. ASIPONA-CFE-RROC-001/2021 </t>
  </si>
  <si>
    <t>I-26-2021-G.I.</t>
  </si>
  <si>
    <t>“Conversión de aérea a subterránea de un tramo de 1.33 km. de la L.T. villita-93430-Fertimex 230 KV.</t>
  </si>
  <si>
    <t>COMISIÓN FEDERAL DE ELECTRICIDAD</t>
  </si>
  <si>
    <t>ADECUACIÓN DE GLORIETAS EN VIALIDAD SUR DE LA ISLA DE ENMEDIO EN EL PUERTO DE LÁZARO CÁRDENAS, MICH.</t>
  </si>
  <si>
    <t>013178002-026-2021</t>
  </si>
  <si>
    <t>II-26-2020-G.I.
II-06-2021-G.I.</t>
  </si>
  <si>
    <t>II-09-2021-G.I.</t>
  </si>
  <si>
    <t>II-10-2021-G.I.</t>
  </si>
  <si>
    <t>09178002-001-2021</t>
  </si>
  <si>
    <t>I-01-2021-G.I.</t>
  </si>
  <si>
    <t>INGENIEROS DEL BALSAS, S.A. DE C.V.</t>
  </si>
  <si>
    <t>09178002-002-2021</t>
  </si>
  <si>
    <t>I-02-2021-G.I.</t>
  </si>
  <si>
    <t>II-20-2021-G.I.</t>
  </si>
  <si>
    <t>09178002-003-2021</t>
  </si>
  <si>
    <t>I-03-2021-G.I.</t>
  </si>
  <si>
    <t>JOSÉ LUIS JUSTO ORDUÑO.</t>
  </si>
  <si>
    <t>09178002-004-2021</t>
  </si>
  <si>
    <t>I-04-2021-G.I.</t>
  </si>
  <si>
    <t>RAUL MIMBELA LOPEZ.</t>
  </si>
  <si>
    <t>09178002-005-2021</t>
  </si>
  <si>
    <t>I-05-2021-G.I.</t>
  </si>
  <si>
    <t>09178002-006-2021</t>
  </si>
  <si>
    <t>I-06-2021-G.I.</t>
  </si>
  <si>
    <t>INCOR, INGENIERÍA Y CONSULTORÍA RACIONAL, S.A. DE C.V.</t>
  </si>
  <si>
    <t>09178002-007-2021</t>
  </si>
  <si>
    <t>I-07-2021-G.I.</t>
  </si>
  <si>
    <t>II-21-2021-G.I.</t>
  </si>
  <si>
    <t>MANTENIMIENTO A OFICINAS Y SERVICIOS GENERALES EN EDIFICACIONES DE APILAC.</t>
  </si>
  <si>
    <t>09178002-011-2021</t>
  </si>
  <si>
    <t>I-10-2021-G.I.</t>
  </si>
  <si>
    <t>CENTRO DE INGENIERÍA Y ASFALTOS, S.A. DE C.V</t>
  </si>
  <si>
    <t>09178002-012-2021</t>
  </si>
  <si>
    <t>I-11-2021-G.I.</t>
  </si>
  <si>
    <t>MANTENIMIENTO E INSPECCIONES EN APERTURAS DEL SISTEMA BASCULANTE DEL PUENTE ALBATROS</t>
  </si>
  <si>
    <t>09178002-013-2021</t>
  </si>
  <si>
    <t>I-12-2021-G.I.</t>
  </si>
  <si>
    <t>CONSTRUCTORA FHAMER, S.A. DE C.V.</t>
  </si>
  <si>
    <t>09178002-014-2021</t>
  </si>
  <si>
    <t>I-13-2021-G.I.</t>
  </si>
  <si>
    <t>INSPECCIÓN PARA MANTENIMIENTO CORRECTIVO EN ELEMENTOS ESTRUCTURALES, ELECTROMECÁNICOS, HIDRÁULICOS Y DE OPERACIÓN DEL PUENTE ALBATROS, EN EL PUERTO DE LÁZARO CÁRDENAS, MICH.”</t>
  </si>
  <si>
    <t>GECCSA INGENIERÍA, S.A. DE C.V.</t>
  </si>
  <si>
    <t>09178002-015-2021</t>
  </si>
  <si>
    <t>I-14-2021-G.I.</t>
  </si>
  <si>
    <t>MANTENIMIENTO Y CONSERVACIÓN DE EQUIPOS DE AIRE ACONDICIONADO EN EL PUERTO DE LÁZARO CÁRDENAS, MICH</t>
  </si>
  <si>
    <t>09178002-016-2021</t>
  </si>
  <si>
    <t>I-15-2021-G.I.</t>
  </si>
  <si>
    <t>MANTENIMIENTO A BARDAS Y CERCADOS PERIMETRALES, CAMINOS Y AREAS COMUNES DEL PUERTO DE LÁZARO CÁRDENAS, MICH.</t>
  </si>
  <si>
    <t>SERVICIOS INDUSTRIALES VILLARINO, S.A. DE C.V</t>
  </si>
  <si>
    <t>09178002-017-2021</t>
  </si>
  <si>
    <t>I-16-2021-G.I.</t>
  </si>
  <si>
    <t>II-18-2021-G.I.</t>
  </si>
  <si>
    <t>MANTENIMIENTO GENERAL AL ACABADO EXTERIOR DEL EDIFICIO CORPORATIVO EN API LÁZARO CÁRDENAS, MICH.</t>
  </si>
  <si>
    <t>AO-013178002-001-2021</t>
  </si>
  <si>
    <t>I-17-2021-G.I.</t>
  </si>
  <si>
    <t>09178002-018-2021</t>
  </si>
  <si>
    <t>I-18-2021-G.I.</t>
  </si>
  <si>
    <t>MANTENIMIENTO A ESTRUCTURAS Y CUBIERTAS DE ÁREAS COMUNES EN EL PUERTO DE LÁZARO CÁRDENAS, MICH.</t>
  </si>
  <si>
    <t>AO-013178002-002-2021</t>
  </si>
  <si>
    <t>I-19-2021-G.I.</t>
  </si>
  <si>
    <t>II-19-2021-G.I.</t>
  </si>
  <si>
    <t>MANTENIMIENTO Y REHABILITACIÓN DE CANAL PLUVIAL, EN VÍAS DE COMUNICACIÓN DE LAS INMEDIACIONES DE ACCESO AL PUERTO DE LÁZARO CÁRDENAS, MICHOACÁN</t>
  </si>
  <si>
    <t>SISTEMAS ESPECIALIZADOS DE  CONSTRUCCION, S.A. DE C.V.</t>
  </si>
  <si>
    <t>AO-09178002 -023-2018</t>
  </si>
  <si>
    <t>I-40-2018-G.I.</t>
  </si>
  <si>
    <t>II-53-2018-G.I.</t>
  </si>
  <si>
    <t>RELLENO EN ÁREAS DIVERSAS DEL PUERTO DE LÁZARO CÁRDENAS, MICH.</t>
  </si>
  <si>
    <t>CRECE PROYECTOS Y CONSTRUCCIONES, S.A. DE C.V</t>
  </si>
  <si>
    <t>013178002-020-2021</t>
  </si>
  <si>
    <t>I-21-2021-G.I.</t>
  </si>
  <si>
    <t>MANTENIMIENTO A VIALIDADES COMUNES Y ÁREAS DE ESTACIONAMIENTO EN EL PUERTO DE LÁZARO CÁRDENAS, MICH.</t>
  </si>
  <si>
    <t xml:space="preserve">CONSTRUCTORES INDUSTRIALES RYA, S.A. DE C.V. </t>
  </si>
  <si>
    <t>013178002-021-2021</t>
  </si>
  <si>
    <t>I-22-2021-G.I.</t>
  </si>
  <si>
    <t>CONSTRUCCIÓN DE DRENAJE PLUVIAL EN EL INTERIOR DE ADUANA IMPORTACIÓN Y ADECUACIÓN DE LA DESCARGA NORTE EN EL PUERTO</t>
  </si>
  <si>
    <t>SISTEMAS ESPECIALIZADOS DE CONSTRUCCION, S.A. DE C.V.</t>
  </si>
  <si>
    <t>013178002-022-2021</t>
  </si>
  <si>
    <t>I-23-2021-G.I.</t>
  </si>
  <si>
    <t>MANTENIMIENTO AL PAVIMENTO CON EPÓXICO ALTOS SÓLIDOS Y FALDONES EN LA CAPA DE RODAMIENTO DE LAS HOJAS METÁLICAS DEL PUENTE ALBATROS EN EL PUERTO DE LÁZARO CÁRDENAS, MICH.</t>
  </si>
  <si>
    <t>013178002-023-2021</t>
  </si>
  <si>
    <t>I-24-2021-G.I.</t>
  </si>
  <si>
    <t>MANTENIMIENTO Y ADECUACIÓN DEL SISTEMA DE ALUMBRADO EN LAS VIALIDADES DE INFLUENCIA AL ACCESO AL PUERTO EN EL PUERTO</t>
  </si>
  <si>
    <t>013178002-025-2021</t>
  </si>
  <si>
    <t>I-25-2021-G.I.</t>
  </si>
  <si>
    <t>SUMINISTRO Y COLOCACIÓN DE LUMINARIAS LED EN VIALIDADES Y ÁREA DE SERVICIO AL AUTOTRANSPORTE ASLA, EN EL INTERIOR DEL PUERTO DE LÁZARO CÁRDENAS, MICH.</t>
  </si>
  <si>
    <t>013178002-027-2021</t>
  </si>
  <si>
    <t>I-27-2021-G.I.</t>
  </si>
  <si>
    <t>CONSTRUCCIÓN DE DRENAJE PLUVIAL EN ÁREAS COMUNES DEL PUERTO DE LÁZARO CÁRDENAS, MICH.</t>
  </si>
  <si>
    <t>013178002-028-2021</t>
  </si>
  <si>
    <t>I-28-2021-G.I.</t>
  </si>
  <si>
    <t>CAMBIO DE IMAGEN INSTITUCIONAL A ADMINISTRACIÓN DEL SISTEMA PORTUARIO NACIONAL, EN EL PUERTO DE LÁZARO CÁRDENAS, MICH.</t>
  </si>
  <si>
    <t>II-20-2021-G.I.
II-18-2022-G.I. (REDUC PLAZO)</t>
  </si>
  <si>
    <t>II-01-2022-G.I.</t>
  </si>
  <si>
    <t>II-05-2022-G.I.</t>
  </si>
  <si>
    <t>II-07-2022-G.I.</t>
  </si>
  <si>
    <t>II-21-2021-G.I.
II-13-2022-G.I.</t>
  </si>
  <si>
    <t>II-03-2022-G.I.</t>
  </si>
  <si>
    <t>II-06-2022-G.I.</t>
  </si>
  <si>
    <t>II-04-2022-G.I.</t>
  </si>
  <si>
    <t xml:space="preserve">II-08-2022-G.I. </t>
  </si>
  <si>
    <t>II-25-2022-G.I.</t>
  </si>
  <si>
    <t>II-09-2022-G.I.</t>
  </si>
  <si>
    <t xml:space="preserve">II-15-2022-G.I.  </t>
  </si>
  <si>
    <t>II-12-2022-G.I.</t>
  </si>
  <si>
    <t>II-10-2022-G.I.</t>
  </si>
  <si>
    <t>II-02-2022-G.I.
II-11-2022-G.I.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</si>
</sst>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164" formatCode="&quot;$&quot;#,##0.00"/>
    <numFmt numFmtId="165" formatCode="_(&quot;$&quot;* #,##0.00_);_(&quot;$&quot;* \(#,##0.00\);_(&quot;$&quot;* &quot;-&quot;??_);_(@_)"/>
    <numFmt numFmtId="166" formatCode="_-[$$-80A]* #,##0.00_-;\-[$$-80A]* #,##0.00_-;_-[$$-80A]* &quot;-&quot;??_-;_-@_-"/>
    <numFmt numFmtId="170" formatCode="[$USD]\ #,##0.00"/>
    <numFmt numFmtId="171" formatCode="#,##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23">
    <xf numFmtId="0" fontId="0" fillId="0" borderId="0" xfId="0"/>
    <xf numFmtId="164" fontId="0" fillId="0" borderId="0" xfId="0" applyNumberFormat="1"/>
    <xf numFmtId="170" fontId="0" fillId="0" borderId="0" xfId="0" applyNumberFormat="1"/>
    <xf numFmtId="0" fontId="0" fillId="0" borderId="0" xfId="0" applyAlignment="1">
      <alignment vertical="top"/>
    </xf>
    <xf numFmtId="164" fontId="3" fillId="0" borderId="0" xfId="0" applyNumberFormat="1" applyFont="1"/>
    <xf numFmtId="164" fontId="3" fillId="0" borderId="0" xfId="0" applyNumberFormat="1" applyFont="1" applyAlignment="1">
      <alignment vertical="top"/>
    </xf>
    <xf numFmtId="171" fontId="0" fillId="0" borderId="0" xfId="0" applyNumberFormat="1" applyAlignment="1">
      <alignment vertical="top"/>
    </xf>
    <xf numFmtId="0" fontId="3" fillId="0" borderId="0" xfId="0" applyFont="1"/>
    <xf numFmtId="164" fontId="3" fillId="0" borderId="0" xfId="1" applyNumberFormat="1" applyFont="1"/>
    <xf numFmtId="44" fontId="3" fillId="0" borderId="0" xfId="1" applyFont="1"/>
    <xf numFmtId="170" fontId="3" fillId="0" borderId="0" xfId="0" applyNumberFormat="1" applyFont="1"/>
    <xf numFmtId="166" fontId="3" fillId="0" borderId="0" xfId="0" applyNumberFormat="1" applyFont="1"/>
    <xf numFmtId="164" fontId="3" fillId="0" borderId="0" xfId="1" applyNumberFormat="1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/>
    </xf>
    <xf numFmtId="166" fontId="3" fillId="0" borderId="0" xfId="0" applyNumberFormat="1" applyFont="1" applyAlignment="1">
      <alignment vertical="top"/>
    </xf>
    <xf numFmtId="14" fontId="3" fillId="0" borderId="0" xfId="0" applyNumberFormat="1" applyFont="1"/>
    <xf numFmtId="164" fontId="3" fillId="0" borderId="0" xfId="0" applyNumberFormat="1" applyFont="1" applyFill="1"/>
    <xf numFmtId="0" fontId="3" fillId="0" borderId="0" xfId="0" applyFont="1" applyAlignment="1">
      <alignment wrapText="1"/>
    </xf>
    <xf numFmtId="170" fontId="3" fillId="0" borderId="0" xfId="0" applyNumberFormat="1" applyFont="1" applyFill="1"/>
    <xf numFmtId="0" fontId="3" fillId="0" borderId="0" xfId="0" applyFont="1" applyFill="1"/>
    <xf numFmtId="164" fontId="3" fillId="0" borderId="0" xfId="0" applyNumberFormat="1" applyFont="1" applyAlignment="1">
      <alignment horizontal="center" vertical="top"/>
    </xf>
  </cellXfs>
  <cellStyles count="3">
    <cellStyle name="Moneda" xfId="1" builtinId="4"/>
    <cellStyle name="Moned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9"/>
  <sheetViews>
    <sheetView tabSelected="1" workbookViewId="0">
      <pane ySplit="1" topLeftCell="A2" activePane="bottomLeft" state="frozen"/>
      <selection pane="bottomLeft" activeCell="R174" sqref="R174"/>
    </sheetView>
  </sheetViews>
  <sheetFormatPr baseColWidth="10" defaultRowHeight="15" x14ac:dyDescent="0.25"/>
  <cols>
    <col min="1" max="4" width="11.42578125" style="7"/>
    <col min="5" max="5" width="13.85546875" style="7" customWidth="1"/>
    <col min="6" max="10" width="11.42578125" style="7"/>
    <col min="11" max="11" width="16.42578125" style="7" bestFit="1" customWidth="1"/>
    <col min="12" max="12" width="15.28515625" style="7" bestFit="1" customWidth="1"/>
    <col min="13" max="13" width="13.42578125" style="7" bestFit="1" customWidth="1"/>
    <col min="14" max="14" width="13" style="7" customWidth="1"/>
    <col min="15" max="16" width="16.28515625" style="7" bestFit="1" customWidth="1"/>
    <col min="17" max="17" width="15.7109375" bestFit="1" customWidth="1"/>
  </cols>
  <sheetData>
    <row r="1" spans="1:16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</row>
    <row r="2" spans="1:16" s="3" customFormat="1" ht="45" x14ac:dyDescent="0.25">
      <c r="A2" s="13">
        <v>2019</v>
      </c>
      <c r="B2" s="13" t="s">
        <v>176</v>
      </c>
      <c r="C2" s="13" t="s">
        <v>177</v>
      </c>
      <c r="D2" s="13" t="s">
        <v>178</v>
      </c>
      <c r="E2" s="14" t="s">
        <v>179</v>
      </c>
      <c r="F2" s="13" t="s">
        <v>181</v>
      </c>
      <c r="G2" s="13" t="s">
        <v>180</v>
      </c>
      <c r="H2" s="13" t="s">
        <v>182</v>
      </c>
      <c r="I2" s="15">
        <v>43283</v>
      </c>
      <c r="J2" s="15">
        <v>43457</v>
      </c>
      <c r="K2" s="5">
        <v>166500475.50999999</v>
      </c>
      <c r="L2" s="16">
        <v>18152836.100000001</v>
      </c>
      <c r="M2" s="13"/>
      <c r="N2" s="13"/>
      <c r="O2" s="5">
        <f>+K2+L2-M2+N2</f>
        <v>184653311.60999998</v>
      </c>
      <c r="P2" s="5">
        <v>179044237.75</v>
      </c>
    </row>
    <row r="3" spans="1:16" x14ac:dyDescent="0.25">
      <c r="A3" s="7">
        <v>2019</v>
      </c>
      <c r="B3" s="7" t="s">
        <v>176</v>
      </c>
      <c r="C3" s="7" t="s">
        <v>183</v>
      </c>
      <c r="D3" s="7" t="s">
        <v>184</v>
      </c>
      <c r="E3" s="7" t="s">
        <v>185</v>
      </c>
      <c r="F3" s="7" t="s">
        <v>181</v>
      </c>
      <c r="G3" s="7" t="s">
        <v>186</v>
      </c>
      <c r="H3" s="7" t="s">
        <v>187</v>
      </c>
      <c r="I3" s="17">
        <v>43305</v>
      </c>
      <c r="J3" s="17">
        <v>43465</v>
      </c>
      <c r="K3" s="4">
        <v>5378293.5899999999</v>
      </c>
      <c r="L3" s="4">
        <v>316679.91000000015</v>
      </c>
      <c r="O3" s="4">
        <f t="shared" ref="O3:O60" si="0">+K3+L3-M3+N3</f>
        <v>5694973.5</v>
      </c>
      <c r="P3" s="4">
        <v>5694973.5</v>
      </c>
    </row>
    <row r="4" spans="1:16" x14ac:dyDescent="0.25">
      <c r="A4" s="7">
        <v>2019</v>
      </c>
      <c r="B4" s="7" t="s">
        <v>188</v>
      </c>
      <c r="C4" s="7" t="s">
        <v>189</v>
      </c>
      <c r="D4" s="7" t="s">
        <v>190</v>
      </c>
      <c r="F4" s="7" t="s">
        <v>193</v>
      </c>
      <c r="G4" s="7" t="s">
        <v>194</v>
      </c>
      <c r="H4" s="7" t="s">
        <v>195</v>
      </c>
      <c r="I4" s="17">
        <v>43617</v>
      </c>
      <c r="J4" s="17">
        <v>43736</v>
      </c>
      <c r="K4" s="4">
        <v>4962806.9499999993</v>
      </c>
      <c r="O4" s="4">
        <f t="shared" si="0"/>
        <v>4962806.9499999993</v>
      </c>
      <c r="P4" s="4">
        <v>4962806.9499999993</v>
      </c>
    </row>
    <row r="5" spans="1:16" x14ac:dyDescent="0.25">
      <c r="A5" s="7">
        <v>2019</v>
      </c>
      <c r="B5" s="7" t="s">
        <v>188</v>
      </c>
      <c r="C5" s="7" t="s">
        <v>191</v>
      </c>
      <c r="D5" s="7" t="s">
        <v>192</v>
      </c>
      <c r="F5" s="7" t="s">
        <v>193</v>
      </c>
      <c r="G5" s="7" t="s">
        <v>196</v>
      </c>
      <c r="H5" s="7" t="s">
        <v>197</v>
      </c>
      <c r="I5" s="17">
        <v>43726</v>
      </c>
      <c r="J5" s="17">
        <v>43889</v>
      </c>
      <c r="K5" s="4">
        <v>3456272.09</v>
      </c>
      <c r="O5" s="4">
        <f t="shared" si="0"/>
        <v>3456272.09</v>
      </c>
      <c r="P5" s="4">
        <v>3456272.09</v>
      </c>
    </row>
    <row r="6" spans="1:16" x14ac:dyDescent="0.25">
      <c r="A6" s="7">
        <v>2019</v>
      </c>
      <c r="B6" s="7" t="s">
        <v>198</v>
      </c>
      <c r="C6" s="7" t="s">
        <v>200</v>
      </c>
      <c r="D6" s="7" t="s">
        <v>201</v>
      </c>
      <c r="F6" s="7" t="s">
        <v>199</v>
      </c>
      <c r="G6" s="7" t="s">
        <v>202</v>
      </c>
      <c r="H6" s="7" t="s">
        <v>203</v>
      </c>
      <c r="I6" s="4">
        <v>43628</v>
      </c>
      <c r="J6" s="4">
        <v>43747</v>
      </c>
      <c r="K6" s="8">
        <v>1691887.32</v>
      </c>
      <c r="O6" s="4">
        <f t="shared" si="0"/>
        <v>1691887.32</v>
      </c>
      <c r="P6" s="8">
        <v>1691887.32</v>
      </c>
    </row>
    <row r="7" spans="1:16" x14ac:dyDescent="0.25">
      <c r="A7" s="7">
        <v>2019</v>
      </c>
      <c r="B7" s="7" t="s">
        <v>204</v>
      </c>
      <c r="C7" s="7" t="s">
        <v>206</v>
      </c>
      <c r="D7" s="7" t="s">
        <v>207</v>
      </c>
      <c r="E7" s="7" t="s">
        <v>208</v>
      </c>
      <c r="F7" s="7" t="s">
        <v>205</v>
      </c>
      <c r="G7" s="7" t="s">
        <v>209</v>
      </c>
      <c r="H7" s="7" t="s">
        <v>210</v>
      </c>
      <c r="I7" s="17">
        <v>43560</v>
      </c>
      <c r="J7" s="17">
        <v>43709</v>
      </c>
      <c r="K7" s="4">
        <v>5816172.0099999998</v>
      </c>
      <c r="L7" s="4">
        <v>1241103.73</v>
      </c>
      <c r="O7" s="4">
        <f t="shared" si="0"/>
        <v>7057275.7400000002</v>
      </c>
      <c r="P7" s="4">
        <v>7057275.7400000002</v>
      </c>
    </row>
    <row r="8" spans="1:16" x14ac:dyDescent="0.25">
      <c r="A8" s="7">
        <v>2019</v>
      </c>
      <c r="B8" s="7" t="s">
        <v>211</v>
      </c>
      <c r="C8" s="7" t="s">
        <v>212</v>
      </c>
      <c r="E8" s="7" t="s">
        <v>213</v>
      </c>
      <c r="F8" s="7" t="s">
        <v>214</v>
      </c>
      <c r="G8" s="7" t="s">
        <v>215</v>
      </c>
      <c r="L8" s="4">
        <v>98987744</v>
      </c>
      <c r="O8" s="4">
        <f t="shared" si="0"/>
        <v>98987744</v>
      </c>
      <c r="P8" s="4">
        <v>98987744</v>
      </c>
    </row>
    <row r="9" spans="1:16" x14ac:dyDescent="0.25">
      <c r="A9" s="7">
        <v>2019</v>
      </c>
      <c r="B9" s="7" t="s">
        <v>216</v>
      </c>
      <c r="C9" s="7" t="s">
        <v>218</v>
      </c>
      <c r="D9" s="7" t="s">
        <v>219</v>
      </c>
      <c r="E9" s="7" t="s">
        <v>220</v>
      </c>
      <c r="F9" s="7" t="s">
        <v>217</v>
      </c>
      <c r="G9" s="7" t="s">
        <v>224</v>
      </c>
      <c r="H9" s="7" t="s">
        <v>225</v>
      </c>
      <c r="I9" s="17">
        <v>43095</v>
      </c>
      <c r="J9" s="17">
        <v>43395</v>
      </c>
      <c r="K9" s="4">
        <v>3750364.09</v>
      </c>
      <c r="L9" s="4">
        <v>845320.16</v>
      </c>
      <c r="O9" s="4">
        <f t="shared" si="0"/>
        <v>4595684.25</v>
      </c>
      <c r="P9" s="8">
        <v>5262415.6500000004</v>
      </c>
    </row>
    <row r="10" spans="1:16" x14ac:dyDescent="0.25">
      <c r="A10" s="7">
        <v>2019</v>
      </c>
      <c r="B10" s="7" t="s">
        <v>216</v>
      </c>
      <c r="C10" s="7" t="s">
        <v>221</v>
      </c>
      <c r="D10" s="7" t="s">
        <v>222</v>
      </c>
      <c r="E10" s="7" t="s">
        <v>223</v>
      </c>
      <c r="F10" s="7" t="s">
        <v>217</v>
      </c>
      <c r="G10" s="7" t="s">
        <v>226</v>
      </c>
      <c r="H10" s="7" t="s">
        <v>227</v>
      </c>
      <c r="I10" s="17">
        <v>43095</v>
      </c>
      <c r="J10" s="17">
        <v>43395</v>
      </c>
      <c r="K10" s="4">
        <v>122336460.41</v>
      </c>
      <c r="L10" s="4">
        <v>21635910.020000011</v>
      </c>
      <c r="O10" s="4">
        <f t="shared" si="0"/>
        <v>143972370.43000001</v>
      </c>
      <c r="P10" s="8">
        <v>136418900.55000001</v>
      </c>
    </row>
    <row r="11" spans="1:16" x14ac:dyDescent="0.25">
      <c r="A11" s="7">
        <v>2019</v>
      </c>
      <c r="B11" s="7" t="s">
        <v>228</v>
      </c>
      <c r="C11" s="7" t="s">
        <v>230</v>
      </c>
      <c r="D11" s="7" t="s">
        <v>231</v>
      </c>
      <c r="F11" s="7" t="s">
        <v>229</v>
      </c>
      <c r="G11" s="7" t="s">
        <v>239</v>
      </c>
      <c r="H11" s="7" t="s">
        <v>240</v>
      </c>
      <c r="I11" s="17">
        <v>43704</v>
      </c>
      <c r="J11" s="17">
        <v>43756</v>
      </c>
      <c r="K11" s="4">
        <v>1290000</v>
      </c>
      <c r="O11" s="4">
        <f t="shared" si="0"/>
        <v>1290000</v>
      </c>
      <c r="P11" s="4">
        <v>1290000</v>
      </c>
    </row>
    <row r="12" spans="1:16" x14ac:dyDescent="0.25">
      <c r="A12" s="7">
        <v>2019</v>
      </c>
      <c r="B12" s="7" t="s">
        <v>228</v>
      </c>
      <c r="C12" s="7" t="s">
        <v>232</v>
      </c>
      <c r="D12" s="7" t="s">
        <v>233</v>
      </c>
      <c r="E12" s="7" t="s">
        <v>234</v>
      </c>
      <c r="F12" s="7" t="s">
        <v>229</v>
      </c>
      <c r="G12" s="7" t="s">
        <v>241</v>
      </c>
      <c r="H12" s="7" t="s">
        <v>242</v>
      </c>
      <c r="I12" s="17">
        <v>43617</v>
      </c>
      <c r="J12" s="17">
        <v>43736</v>
      </c>
      <c r="K12" s="4">
        <v>4751194.43</v>
      </c>
      <c r="L12" s="4">
        <v>159523.57</v>
      </c>
      <c r="O12" s="4">
        <f t="shared" si="0"/>
        <v>4910718</v>
      </c>
      <c r="P12" s="4">
        <v>4910718</v>
      </c>
    </row>
    <row r="13" spans="1:16" x14ac:dyDescent="0.25">
      <c r="A13" s="7">
        <v>2019</v>
      </c>
      <c r="B13" s="7" t="s">
        <v>228</v>
      </c>
      <c r="C13" s="7" t="s">
        <v>235</v>
      </c>
      <c r="D13" s="7" t="s">
        <v>236</v>
      </c>
      <c r="F13" s="7" t="s">
        <v>229</v>
      </c>
      <c r="G13" s="7" t="s">
        <v>243</v>
      </c>
      <c r="H13" s="7" t="s">
        <v>244</v>
      </c>
      <c r="I13" s="17">
        <v>43810</v>
      </c>
      <c r="J13" s="17">
        <v>44196</v>
      </c>
      <c r="K13" s="4">
        <v>63000000</v>
      </c>
      <c r="O13" s="4">
        <f t="shared" si="0"/>
        <v>63000000</v>
      </c>
      <c r="P13" s="4">
        <v>63000000</v>
      </c>
    </row>
    <row r="14" spans="1:16" x14ac:dyDescent="0.25">
      <c r="A14" s="7">
        <v>2019</v>
      </c>
      <c r="B14" s="7" t="s">
        <v>228</v>
      </c>
      <c r="C14" s="7" t="s">
        <v>237</v>
      </c>
      <c r="D14" s="7" t="s">
        <v>238</v>
      </c>
      <c r="F14" s="7" t="s">
        <v>229</v>
      </c>
      <c r="G14" s="7" t="s">
        <v>245</v>
      </c>
      <c r="H14" s="7" t="s">
        <v>55</v>
      </c>
      <c r="I14" s="17">
        <v>43810</v>
      </c>
      <c r="J14" s="17">
        <v>44196</v>
      </c>
      <c r="K14" s="4">
        <v>328800.02</v>
      </c>
      <c r="L14" s="4"/>
      <c r="O14" s="4">
        <f t="shared" si="0"/>
        <v>328800.02</v>
      </c>
      <c r="P14" s="4">
        <v>328800.02</v>
      </c>
    </row>
    <row r="15" spans="1:16" x14ac:dyDescent="0.25">
      <c r="A15" s="7">
        <v>2019</v>
      </c>
      <c r="C15" s="7" t="s">
        <v>246</v>
      </c>
      <c r="D15" s="7" t="s">
        <v>247</v>
      </c>
      <c r="E15" s="7" t="s">
        <v>248</v>
      </c>
      <c r="F15" s="7" t="s">
        <v>106</v>
      </c>
      <c r="G15" s="7" t="s">
        <v>249</v>
      </c>
      <c r="H15" s="7" t="s">
        <v>250</v>
      </c>
      <c r="I15" s="17">
        <v>43199</v>
      </c>
      <c r="J15" s="17">
        <v>43564</v>
      </c>
      <c r="K15" s="9">
        <v>239526</v>
      </c>
      <c r="L15" s="8">
        <v>56606</v>
      </c>
      <c r="M15" s="9"/>
      <c r="N15" s="9"/>
      <c r="O15" s="4">
        <f t="shared" si="0"/>
        <v>296132</v>
      </c>
      <c r="P15" s="8">
        <v>296132</v>
      </c>
    </row>
    <row r="16" spans="1:16" x14ac:dyDescent="0.25">
      <c r="A16" s="7">
        <v>2019</v>
      </c>
      <c r="C16" s="7" t="s">
        <v>251</v>
      </c>
      <c r="D16" s="7" t="s">
        <v>252</v>
      </c>
      <c r="E16" s="7" t="s">
        <v>253</v>
      </c>
      <c r="F16" s="7" t="s">
        <v>106</v>
      </c>
      <c r="G16" s="7" t="s">
        <v>135</v>
      </c>
      <c r="H16" s="7" t="s">
        <v>136</v>
      </c>
      <c r="I16" s="17">
        <v>43309</v>
      </c>
      <c r="J16" s="17">
        <v>43524</v>
      </c>
      <c r="K16" s="9">
        <v>6030899.8200000003</v>
      </c>
      <c r="L16" s="8">
        <v>1377760.56</v>
      </c>
      <c r="M16" s="9"/>
      <c r="N16" s="9"/>
      <c r="O16" s="4">
        <f t="shared" si="0"/>
        <v>7408660.3800000008</v>
      </c>
      <c r="P16" s="8">
        <v>7280907.8500000006</v>
      </c>
    </row>
    <row r="17" spans="1:16" x14ac:dyDescent="0.25">
      <c r="A17" s="7">
        <v>2019</v>
      </c>
      <c r="C17" s="7" t="s">
        <v>254</v>
      </c>
      <c r="D17" s="7" t="s">
        <v>255</v>
      </c>
      <c r="E17" s="7" t="s">
        <v>256</v>
      </c>
      <c r="F17" s="7" t="s">
        <v>106</v>
      </c>
      <c r="G17" s="7" t="s">
        <v>257</v>
      </c>
      <c r="H17" s="7" t="s">
        <v>258</v>
      </c>
      <c r="I17" s="17">
        <v>43307</v>
      </c>
      <c r="J17" s="17">
        <v>43524</v>
      </c>
      <c r="K17" s="9">
        <v>7058498.4900000002</v>
      </c>
      <c r="L17" s="8">
        <v>1763045.03</v>
      </c>
      <c r="M17" s="9"/>
      <c r="N17" s="9"/>
      <c r="O17" s="4">
        <f t="shared" si="0"/>
        <v>8821543.5199999996</v>
      </c>
      <c r="P17" s="8">
        <v>8821543.5199999996</v>
      </c>
    </row>
    <row r="18" spans="1:16" x14ac:dyDescent="0.25">
      <c r="A18" s="7">
        <v>2019</v>
      </c>
      <c r="C18" s="7" t="s">
        <v>259</v>
      </c>
      <c r="D18" s="7" t="s">
        <v>260</v>
      </c>
      <c r="E18" s="7" t="s">
        <v>261</v>
      </c>
      <c r="F18" s="7" t="s">
        <v>106</v>
      </c>
      <c r="G18" s="7" t="s">
        <v>262</v>
      </c>
      <c r="H18" s="7" t="s">
        <v>263</v>
      </c>
      <c r="I18" s="17">
        <v>43309</v>
      </c>
      <c r="J18" s="17">
        <v>43524</v>
      </c>
      <c r="K18" s="9">
        <v>4430845.34</v>
      </c>
      <c r="L18" s="8">
        <v>1107711.3400000001</v>
      </c>
      <c r="M18" s="9"/>
      <c r="N18" s="9"/>
      <c r="O18" s="4">
        <f t="shared" si="0"/>
        <v>5538556.6799999997</v>
      </c>
      <c r="P18" s="8">
        <v>5538556.6900000004</v>
      </c>
    </row>
    <row r="19" spans="1:16" x14ac:dyDescent="0.25">
      <c r="A19" s="7">
        <v>2019</v>
      </c>
      <c r="C19" s="7" t="s">
        <v>264</v>
      </c>
      <c r="D19" s="7" t="s">
        <v>265</v>
      </c>
      <c r="E19" s="7" t="s">
        <v>266</v>
      </c>
      <c r="F19" s="7" t="s">
        <v>106</v>
      </c>
      <c r="G19" s="7" t="s">
        <v>170</v>
      </c>
      <c r="H19" s="7" t="s">
        <v>267</v>
      </c>
      <c r="I19" s="17">
        <v>43307</v>
      </c>
      <c r="J19" s="17">
        <v>43524</v>
      </c>
      <c r="K19" s="9">
        <v>5222239.22</v>
      </c>
      <c r="L19" s="8">
        <v>1000577.84</v>
      </c>
      <c r="M19" s="9"/>
      <c r="N19" s="9"/>
      <c r="O19" s="4">
        <f t="shared" si="0"/>
        <v>6222817.0599999996</v>
      </c>
      <c r="P19" s="8">
        <v>6222817.0599999996</v>
      </c>
    </row>
    <row r="20" spans="1:16" x14ac:dyDescent="0.25">
      <c r="A20" s="7">
        <v>2019</v>
      </c>
      <c r="C20" s="7" t="s">
        <v>268</v>
      </c>
      <c r="D20" s="7" t="s">
        <v>269</v>
      </c>
      <c r="E20" s="7" t="s">
        <v>270</v>
      </c>
      <c r="F20" s="7" t="s">
        <v>106</v>
      </c>
      <c r="G20" s="7" t="s">
        <v>137</v>
      </c>
      <c r="H20" s="7" t="s">
        <v>271</v>
      </c>
      <c r="I20" s="17">
        <v>43307</v>
      </c>
      <c r="J20" s="17">
        <v>43524</v>
      </c>
      <c r="K20" s="9">
        <v>6453763.3099999996</v>
      </c>
      <c r="L20" s="8">
        <v>1608804.87</v>
      </c>
      <c r="M20" s="9"/>
      <c r="N20" s="9"/>
      <c r="O20" s="4">
        <f t="shared" si="0"/>
        <v>8062568.1799999997</v>
      </c>
      <c r="P20" s="8">
        <v>8062568.1799999997</v>
      </c>
    </row>
    <row r="21" spans="1:16" x14ac:dyDescent="0.25">
      <c r="A21" s="7">
        <v>2019</v>
      </c>
      <c r="C21" s="7" t="s">
        <v>272</v>
      </c>
      <c r="D21" s="7" t="s">
        <v>273</v>
      </c>
      <c r="E21" s="7" t="s">
        <v>274</v>
      </c>
      <c r="F21" s="7" t="s">
        <v>106</v>
      </c>
      <c r="G21" s="7" t="s">
        <v>275</v>
      </c>
      <c r="H21" s="7" t="s">
        <v>276</v>
      </c>
      <c r="I21" s="17">
        <v>43311</v>
      </c>
      <c r="J21" s="17">
        <v>43530</v>
      </c>
      <c r="K21" s="9">
        <v>1863387.16</v>
      </c>
      <c r="L21" s="8">
        <v>465760.81</v>
      </c>
      <c r="M21" s="9"/>
      <c r="N21" s="9"/>
      <c r="O21" s="4">
        <f t="shared" si="0"/>
        <v>2329147.9699999997</v>
      </c>
      <c r="P21" s="8">
        <v>2329147.9699999997</v>
      </c>
    </row>
    <row r="22" spans="1:16" x14ac:dyDescent="0.25">
      <c r="A22" s="7">
        <v>2019</v>
      </c>
      <c r="C22" s="7" t="s">
        <v>277</v>
      </c>
      <c r="D22" s="7" t="s">
        <v>278</v>
      </c>
      <c r="E22" s="7" t="s">
        <v>279</v>
      </c>
      <c r="F22" s="7" t="s">
        <v>106</v>
      </c>
      <c r="G22" s="7" t="s">
        <v>121</v>
      </c>
      <c r="H22" s="7" t="s">
        <v>120</v>
      </c>
      <c r="I22" s="17">
        <v>43311</v>
      </c>
      <c r="J22" s="17">
        <v>43530</v>
      </c>
      <c r="K22" s="9">
        <v>1685415.55</v>
      </c>
      <c r="L22" s="8">
        <v>377678.47</v>
      </c>
      <c r="M22" s="9"/>
      <c r="N22" s="9"/>
      <c r="O22" s="4">
        <f t="shared" si="0"/>
        <v>2063094.02</v>
      </c>
      <c r="P22" s="8">
        <v>2063094.02</v>
      </c>
    </row>
    <row r="23" spans="1:16" x14ac:dyDescent="0.25">
      <c r="A23" s="7">
        <v>2019</v>
      </c>
      <c r="C23" s="7" t="s">
        <v>280</v>
      </c>
      <c r="D23" s="7" t="s">
        <v>281</v>
      </c>
      <c r="E23" s="7" t="s">
        <v>282</v>
      </c>
      <c r="F23" s="7" t="s">
        <v>106</v>
      </c>
      <c r="G23" s="7" t="s">
        <v>283</v>
      </c>
      <c r="H23" s="7" t="s">
        <v>284</v>
      </c>
      <c r="I23" s="17">
        <v>43313</v>
      </c>
      <c r="J23" s="17">
        <v>43524</v>
      </c>
      <c r="K23" s="9">
        <v>1835008.07</v>
      </c>
      <c r="L23" s="4"/>
      <c r="M23" s="9">
        <v>-22895.25</v>
      </c>
      <c r="N23" s="9"/>
      <c r="O23" s="4">
        <f t="shared" si="0"/>
        <v>1857903.32</v>
      </c>
      <c r="P23" s="8">
        <v>1957843.26</v>
      </c>
    </row>
    <row r="24" spans="1:16" x14ac:dyDescent="0.25">
      <c r="A24" s="7">
        <v>2019</v>
      </c>
      <c r="C24" s="7" t="s">
        <v>285</v>
      </c>
      <c r="D24" s="7" t="s">
        <v>286</v>
      </c>
      <c r="E24" s="7" t="s">
        <v>287</v>
      </c>
      <c r="F24" s="7" t="s">
        <v>106</v>
      </c>
      <c r="G24" s="7" t="s">
        <v>129</v>
      </c>
      <c r="H24" s="7" t="s">
        <v>288</v>
      </c>
      <c r="I24" s="17">
        <v>43313</v>
      </c>
      <c r="J24" s="17">
        <v>43532</v>
      </c>
      <c r="K24" s="9">
        <v>3200146.4699999997</v>
      </c>
      <c r="L24" s="8">
        <v>576025.82999999996</v>
      </c>
      <c r="M24" s="9"/>
      <c r="N24" s="9"/>
      <c r="O24" s="4">
        <f t="shared" si="0"/>
        <v>3776172.3</v>
      </c>
      <c r="P24" s="8">
        <v>3674019.03</v>
      </c>
    </row>
    <row r="25" spans="1:16" x14ac:dyDescent="0.25">
      <c r="A25" s="7">
        <v>2019</v>
      </c>
      <c r="C25" s="7" t="s">
        <v>289</v>
      </c>
      <c r="D25" s="7" t="s">
        <v>290</v>
      </c>
      <c r="E25" s="7" t="s">
        <v>291</v>
      </c>
      <c r="F25" s="7" t="s">
        <v>106</v>
      </c>
      <c r="G25" s="7" t="s">
        <v>123</v>
      </c>
      <c r="H25" s="7" t="s">
        <v>292</v>
      </c>
      <c r="I25" s="17">
        <v>43313</v>
      </c>
      <c r="J25" s="17">
        <v>43532</v>
      </c>
      <c r="K25" s="9">
        <v>2637031.88</v>
      </c>
      <c r="L25" s="8">
        <v>630952.46</v>
      </c>
      <c r="M25" s="9"/>
      <c r="N25" s="9"/>
      <c r="O25" s="4">
        <f t="shared" si="0"/>
        <v>3267984.34</v>
      </c>
      <c r="P25" s="8">
        <v>3111267.7199999997</v>
      </c>
    </row>
    <row r="26" spans="1:16" x14ac:dyDescent="0.25">
      <c r="A26" s="7">
        <v>2019</v>
      </c>
      <c r="C26" s="7" t="s">
        <v>293</v>
      </c>
      <c r="D26" s="7" t="s">
        <v>294</v>
      </c>
      <c r="E26" s="7" t="s">
        <v>295</v>
      </c>
      <c r="F26" s="7" t="s">
        <v>106</v>
      </c>
      <c r="G26" s="7" t="s">
        <v>296</v>
      </c>
      <c r="H26" s="7" t="s">
        <v>297</v>
      </c>
      <c r="I26" s="17">
        <v>43313</v>
      </c>
      <c r="J26" s="17">
        <v>43532</v>
      </c>
      <c r="K26" s="9">
        <v>1628784.14</v>
      </c>
      <c r="L26" s="8">
        <v>406206.5</v>
      </c>
      <c r="M26" s="9"/>
      <c r="N26" s="9"/>
      <c r="O26" s="4">
        <f t="shared" si="0"/>
        <v>2034990.64</v>
      </c>
      <c r="P26" s="8">
        <v>2012176.06</v>
      </c>
    </row>
    <row r="27" spans="1:16" x14ac:dyDescent="0.25">
      <c r="A27" s="7">
        <v>2019</v>
      </c>
      <c r="C27" s="7" t="s">
        <v>298</v>
      </c>
      <c r="D27" s="7" t="s">
        <v>299</v>
      </c>
      <c r="F27" s="7" t="s">
        <v>106</v>
      </c>
      <c r="G27" s="7" t="s">
        <v>353</v>
      </c>
      <c r="H27" s="7" t="s">
        <v>354</v>
      </c>
      <c r="I27" s="17">
        <v>43538</v>
      </c>
      <c r="J27" s="17">
        <v>43902</v>
      </c>
      <c r="K27" s="8">
        <v>1689467.35</v>
      </c>
      <c r="L27" s="9"/>
      <c r="M27" s="9"/>
      <c r="N27" s="9"/>
      <c r="O27" s="4">
        <f t="shared" si="0"/>
        <v>1689467.35</v>
      </c>
      <c r="P27" s="8">
        <v>1478289.3599999999</v>
      </c>
    </row>
    <row r="28" spans="1:16" x14ac:dyDescent="0.25">
      <c r="A28" s="7">
        <v>2019</v>
      </c>
      <c r="C28" s="7" t="s">
        <v>300</v>
      </c>
      <c r="D28" s="7" t="s">
        <v>301</v>
      </c>
      <c r="F28" s="7" t="s">
        <v>106</v>
      </c>
      <c r="G28" s="7" t="s">
        <v>355</v>
      </c>
      <c r="H28" s="7" t="s">
        <v>356</v>
      </c>
      <c r="I28" s="17">
        <v>43538</v>
      </c>
      <c r="J28" s="17">
        <v>43902</v>
      </c>
      <c r="K28" s="4">
        <v>3086795.39</v>
      </c>
      <c r="O28" s="4">
        <f t="shared" si="0"/>
        <v>3086795.39</v>
      </c>
      <c r="P28" s="4">
        <v>2753403.5</v>
      </c>
    </row>
    <row r="29" spans="1:16" x14ac:dyDescent="0.25">
      <c r="A29" s="7">
        <v>2019</v>
      </c>
      <c r="C29" s="7" t="s">
        <v>302</v>
      </c>
      <c r="D29" s="7" t="s">
        <v>303</v>
      </c>
      <c r="F29" s="7" t="s">
        <v>106</v>
      </c>
      <c r="G29" s="7" t="s">
        <v>357</v>
      </c>
      <c r="H29" s="7" t="s">
        <v>116</v>
      </c>
      <c r="I29" s="17">
        <v>43538</v>
      </c>
      <c r="J29" s="17">
        <v>43902</v>
      </c>
      <c r="K29" s="4">
        <v>9918674.8100000005</v>
      </c>
      <c r="O29" s="4">
        <f t="shared" si="0"/>
        <v>9918674.8100000005</v>
      </c>
      <c r="P29" s="4">
        <v>8981474.2699999996</v>
      </c>
    </row>
    <row r="30" spans="1:16" x14ac:dyDescent="0.25">
      <c r="A30" s="7">
        <v>2019</v>
      </c>
      <c r="C30" s="7" t="s">
        <v>304</v>
      </c>
      <c r="D30" s="7" t="s">
        <v>305</v>
      </c>
      <c r="F30" s="7" t="s">
        <v>106</v>
      </c>
      <c r="G30" s="7" t="s">
        <v>358</v>
      </c>
      <c r="H30" s="7" t="s">
        <v>359</v>
      </c>
      <c r="I30" s="17">
        <v>43552</v>
      </c>
      <c r="J30" s="17">
        <v>43916</v>
      </c>
      <c r="K30" s="4">
        <v>5959228.79</v>
      </c>
      <c r="O30" s="4">
        <f t="shared" si="0"/>
        <v>5959228.79</v>
      </c>
      <c r="P30" s="4">
        <v>5629651.3259999994</v>
      </c>
    </row>
    <row r="31" spans="1:16" x14ac:dyDescent="0.25">
      <c r="A31" s="7">
        <v>2019</v>
      </c>
      <c r="C31" s="7" t="s">
        <v>306</v>
      </c>
      <c r="D31" s="7" t="s">
        <v>307</v>
      </c>
      <c r="E31" s="7" t="s">
        <v>308</v>
      </c>
      <c r="F31" s="7" t="s">
        <v>106</v>
      </c>
      <c r="G31" s="7" t="s">
        <v>360</v>
      </c>
      <c r="H31" s="7" t="s">
        <v>361</v>
      </c>
      <c r="I31" s="17">
        <v>43552</v>
      </c>
      <c r="J31" s="17">
        <v>43916</v>
      </c>
      <c r="K31" s="4">
        <v>5371234.9800000004</v>
      </c>
      <c r="M31" s="4">
        <v>-995235.7</v>
      </c>
      <c r="O31" s="4">
        <f t="shared" si="0"/>
        <v>6366470.6800000006</v>
      </c>
      <c r="P31" s="4">
        <v>3705051.5300000003</v>
      </c>
    </row>
    <row r="32" spans="1:16" x14ac:dyDescent="0.25">
      <c r="A32" s="7">
        <v>2019</v>
      </c>
      <c r="C32" s="7" t="s">
        <v>309</v>
      </c>
      <c r="D32" s="7" t="s">
        <v>310</v>
      </c>
      <c r="F32" s="7" t="s">
        <v>106</v>
      </c>
      <c r="G32" s="7" t="s">
        <v>362</v>
      </c>
      <c r="H32" s="7" t="s">
        <v>363</v>
      </c>
      <c r="I32" s="17">
        <v>43552</v>
      </c>
      <c r="J32" s="17">
        <v>43916</v>
      </c>
      <c r="K32" s="4">
        <v>2189534.36</v>
      </c>
      <c r="O32" s="4">
        <f t="shared" si="0"/>
        <v>2189534.36</v>
      </c>
      <c r="P32" s="4">
        <v>1931800.5</v>
      </c>
    </row>
    <row r="33" spans="1:17" x14ac:dyDescent="0.25">
      <c r="A33" s="7">
        <v>2019</v>
      </c>
      <c r="C33" s="7" t="s">
        <v>311</v>
      </c>
      <c r="D33" s="7" t="s">
        <v>312</v>
      </c>
      <c r="F33" s="7" t="s">
        <v>106</v>
      </c>
      <c r="G33" s="7" t="s">
        <v>364</v>
      </c>
      <c r="H33" s="7" t="s">
        <v>365</v>
      </c>
      <c r="I33" s="17">
        <v>43557</v>
      </c>
      <c r="J33" s="17">
        <v>43921</v>
      </c>
      <c r="K33" s="4">
        <v>10246881.33</v>
      </c>
      <c r="O33" s="4">
        <f t="shared" si="0"/>
        <v>10246881.33</v>
      </c>
      <c r="P33" s="4">
        <v>8361896.0309999995</v>
      </c>
    </row>
    <row r="34" spans="1:17" x14ac:dyDescent="0.25">
      <c r="A34" s="7">
        <v>2019</v>
      </c>
      <c r="C34" s="7" t="s">
        <v>313</v>
      </c>
      <c r="D34" s="7" t="s">
        <v>314</v>
      </c>
      <c r="F34" s="7" t="s">
        <v>106</v>
      </c>
      <c r="G34" s="7" t="s">
        <v>366</v>
      </c>
      <c r="H34" s="7" t="s">
        <v>367</v>
      </c>
      <c r="I34" s="17">
        <v>43557</v>
      </c>
      <c r="J34" s="17">
        <v>43921</v>
      </c>
      <c r="K34" s="4">
        <v>9289169.4399999995</v>
      </c>
      <c r="O34" s="4">
        <f t="shared" si="0"/>
        <v>9289169.4399999995</v>
      </c>
      <c r="P34" s="4">
        <v>6711367.3099999987</v>
      </c>
    </row>
    <row r="35" spans="1:17" x14ac:dyDescent="0.25">
      <c r="A35" s="7">
        <v>2019</v>
      </c>
      <c r="C35" s="7" t="s">
        <v>315</v>
      </c>
      <c r="D35" s="7" t="s">
        <v>316</v>
      </c>
      <c r="F35" s="7" t="s">
        <v>106</v>
      </c>
      <c r="G35" s="7" t="s">
        <v>368</v>
      </c>
      <c r="H35" s="7" t="s">
        <v>169</v>
      </c>
      <c r="I35" s="17">
        <v>43560</v>
      </c>
      <c r="J35" s="17">
        <v>43924</v>
      </c>
      <c r="K35" s="4">
        <v>2777709.14</v>
      </c>
      <c r="O35" s="4">
        <f t="shared" si="0"/>
        <v>2777709.14</v>
      </c>
      <c r="P35" s="4">
        <v>1928836.0600000003</v>
      </c>
    </row>
    <row r="36" spans="1:17" x14ac:dyDescent="0.25">
      <c r="A36" s="7">
        <v>2019</v>
      </c>
      <c r="C36" s="7" t="s">
        <v>317</v>
      </c>
      <c r="D36" s="7" t="s">
        <v>318</v>
      </c>
      <c r="E36" s="7" t="s">
        <v>319</v>
      </c>
      <c r="F36" s="7" t="s">
        <v>106</v>
      </c>
      <c r="G36" s="7" t="s">
        <v>369</v>
      </c>
      <c r="H36" s="7" t="s">
        <v>367</v>
      </c>
      <c r="I36" s="17">
        <v>43560</v>
      </c>
      <c r="J36" s="17">
        <v>43649</v>
      </c>
      <c r="K36" s="18">
        <v>3121787.42</v>
      </c>
      <c r="O36" s="4">
        <f t="shared" si="0"/>
        <v>3121787.42</v>
      </c>
      <c r="P36" s="4">
        <v>3121787.42</v>
      </c>
    </row>
    <row r="37" spans="1:17" x14ac:dyDescent="0.25">
      <c r="A37" s="7">
        <v>2019</v>
      </c>
      <c r="C37" s="7" t="s">
        <v>320</v>
      </c>
      <c r="D37" s="7" t="s">
        <v>321</v>
      </c>
      <c r="F37" s="7" t="s">
        <v>106</v>
      </c>
      <c r="G37" s="7" t="s">
        <v>370</v>
      </c>
      <c r="H37" s="7" t="s">
        <v>371</v>
      </c>
      <c r="I37" s="17">
        <v>43606</v>
      </c>
      <c r="J37" s="17">
        <v>43621</v>
      </c>
      <c r="K37" s="18">
        <v>734730</v>
      </c>
      <c r="O37" s="4">
        <f t="shared" si="0"/>
        <v>734730</v>
      </c>
      <c r="P37" s="4">
        <v>734730</v>
      </c>
    </row>
    <row r="38" spans="1:17" x14ac:dyDescent="0.25">
      <c r="A38" s="7">
        <v>2019</v>
      </c>
      <c r="C38" s="7" t="s">
        <v>322</v>
      </c>
      <c r="D38" s="7" t="s">
        <v>323</v>
      </c>
      <c r="E38" s="7" t="s">
        <v>324</v>
      </c>
      <c r="F38" s="7" t="s">
        <v>106</v>
      </c>
      <c r="G38" s="7" t="s">
        <v>372</v>
      </c>
      <c r="H38" s="7" t="s">
        <v>373</v>
      </c>
      <c r="I38" s="17">
        <v>43664</v>
      </c>
      <c r="J38" s="17">
        <v>43852</v>
      </c>
      <c r="K38" s="4">
        <v>77973604.760000005</v>
      </c>
      <c r="O38" s="4">
        <f t="shared" si="0"/>
        <v>77973604.760000005</v>
      </c>
      <c r="P38" s="4">
        <v>41037553.329999998</v>
      </c>
    </row>
    <row r="39" spans="1:17" x14ac:dyDescent="0.25">
      <c r="A39" s="7">
        <v>2019</v>
      </c>
      <c r="C39" s="7" t="s">
        <v>325</v>
      </c>
      <c r="D39" s="7" t="s">
        <v>326</v>
      </c>
      <c r="E39" s="7" t="s">
        <v>327</v>
      </c>
      <c r="F39" s="7" t="s">
        <v>106</v>
      </c>
      <c r="G39" s="7" t="s">
        <v>374</v>
      </c>
      <c r="H39" s="7" t="s">
        <v>375</v>
      </c>
      <c r="I39" s="17">
        <v>43664</v>
      </c>
      <c r="J39" s="17">
        <v>43852</v>
      </c>
      <c r="K39" s="4">
        <v>89652516.349999994</v>
      </c>
      <c r="O39" s="4">
        <f t="shared" si="0"/>
        <v>89652516.349999994</v>
      </c>
      <c r="P39" s="4">
        <v>23567442.739999998</v>
      </c>
    </row>
    <row r="40" spans="1:17" x14ac:dyDescent="0.25">
      <c r="A40" s="7">
        <v>2019</v>
      </c>
      <c r="C40" s="7" t="s">
        <v>328</v>
      </c>
      <c r="D40" s="7" t="s">
        <v>329</v>
      </c>
      <c r="F40" s="7" t="s">
        <v>106</v>
      </c>
      <c r="G40" s="7" t="s">
        <v>376</v>
      </c>
      <c r="H40" s="7" t="s">
        <v>377</v>
      </c>
      <c r="I40" s="17">
        <v>43664</v>
      </c>
      <c r="J40" s="17">
        <v>43830</v>
      </c>
      <c r="K40" s="4">
        <v>2526945.7799999998</v>
      </c>
      <c r="O40" s="4">
        <f t="shared" si="0"/>
        <v>2526945.7799999998</v>
      </c>
      <c r="P40" s="4">
        <v>2276210.2200000002</v>
      </c>
    </row>
    <row r="41" spans="1:17" x14ac:dyDescent="0.25">
      <c r="A41" s="7">
        <v>2019</v>
      </c>
      <c r="C41" s="7" t="s">
        <v>330</v>
      </c>
      <c r="D41" s="7" t="s">
        <v>331</v>
      </c>
      <c r="E41" s="7" t="s">
        <v>332</v>
      </c>
      <c r="F41" s="7" t="s">
        <v>106</v>
      </c>
      <c r="G41" s="7" t="s">
        <v>378</v>
      </c>
      <c r="H41" s="7" t="s">
        <v>379</v>
      </c>
      <c r="I41" s="17">
        <v>43664</v>
      </c>
      <c r="J41" s="17">
        <v>43852</v>
      </c>
      <c r="K41" s="4">
        <v>128181231.92</v>
      </c>
      <c r="O41" s="4">
        <f t="shared" si="0"/>
        <v>128181231.92</v>
      </c>
      <c r="P41" s="4">
        <v>50240377.989999995</v>
      </c>
    </row>
    <row r="42" spans="1:17" x14ac:dyDescent="0.25">
      <c r="A42" s="7">
        <v>2019</v>
      </c>
      <c r="C42" s="7" t="s">
        <v>333</v>
      </c>
      <c r="D42" s="7" t="s">
        <v>334</v>
      </c>
      <c r="F42" s="7" t="s">
        <v>106</v>
      </c>
      <c r="G42" s="7" t="s">
        <v>380</v>
      </c>
      <c r="H42" s="7" t="s">
        <v>122</v>
      </c>
      <c r="I42" s="17">
        <v>43678</v>
      </c>
      <c r="J42" s="17">
        <v>43830</v>
      </c>
      <c r="K42" s="18">
        <v>1683623.03</v>
      </c>
      <c r="O42" s="4">
        <f t="shared" si="0"/>
        <v>1683623.03</v>
      </c>
      <c r="P42" s="4">
        <v>1683623.03</v>
      </c>
    </row>
    <row r="43" spans="1:17" x14ac:dyDescent="0.25">
      <c r="A43" s="7">
        <v>2019</v>
      </c>
      <c r="C43" s="7" t="s">
        <v>335</v>
      </c>
      <c r="D43" s="7" t="s">
        <v>336</v>
      </c>
      <c r="F43" s="7" t="s">
        <v>106</v>
      </c>
      <c r="G43" s="7" t="s">
        <v>381</v>
      </c>
      <c r="H43" s="7" t="s">
        <v>382</v>
      </c>
      <c r="I43" s="17">
        <v>43705</v>
      </c>
      <c r="J43" s="17">
        <v>44926</v>
      </c>
      <c r="K43" s="10">
        <v>2933886</v>
      </c>
      <c r="L43" s="10">
        <v>680696</v>
      </c>
      <c r="O43" s="10">
        <f>+K43+L43</f>
        <v>3614582</v>
      </c>
      <c r="P43" s="20">
        <v>1502722</v>
      </c>
      <c r="Q43" s="2"/>
    </row>
    <row r="44" spans="1:17" x14ac:dyDescent="0.25">
      <c r="A44" s="7">
        <v>2019</v>
      </c>
      <c r="C44" s="7" t="s">
        <v>337</v>
      </c>
      <c r="D44" s="7" t="s">
        <v>338</v>
      </c>
      <c r="F44" s="7" t="s">
        <v>106</v>
      </c>
      <c r="G44" s="7" t="s">
        <v>383</v>
      </c>
      <c r="H44" s="7" t="s">
        <v>384</v>
      </c>
      <c r="I44" s="17">
        <v>43705</v>
      </c>
      <c r="J44" s="17">
        <v>43921</v>
      </c>
      <c r="K44" s="4">
        <v>104792.6</v>
      </c>
      <c r="O44" s="4">
        <f t="shared" si="0"/>
        <v>104792.6</v>
      </c>
      <c r="P44" s="4">
        <v>104792.6</v>
      </c>
    </row>
    <row r="45" spans="1:17" x14ac:dyDescent="0.25">
      <c r="A45" s="7">
        <v>2019</v>
      </c>
      <c r="C45" s="7" t="s">
        <v>339</v>
      </c>
      <c r="D45" s="7" t="s">
        <v>340</v>
      </c>
      <c r="F45" s="7" t="s">
        <v>106</v>
      </c>
      <c r="G45" s="7" t="s">
        <v>385</v>
      </c>
      <c r="H45" s="7" t="s">
        <v>386</v>
      </c>
      <c r="I45" s="17">
        <v>43754</v>
      </c>
      <c r="J45" s="17">
        <v>43884</v>
      </c>
      <c r="K45" s="4">
        <v>5359888.49</v>
      </c>
      <c r="O45" s="4">
        <f t="shared" si="0"/>
        <v>5359888.49</v>
      </c>
      <c r="P45" s="4">
        <v>3297385.47</v>
      </c>
    </row>
    <row r="46" spans="1:17" x14ac:dyDescent="0.25">
      <c r="A46" s="7">
        <v>2019</v>
      </c>
      <c r="C46" s="7" t="s">
        <v>341</v>
      </c>
      <c r="D46" s="7" t="s">
        <v>342</v>
      </c>
      <c r="F46" s="7" t="s">
        <v>106</v>
      </c>
      <c r="G46" s="7" t="s">
        <v>387</v>
      </c>
      <c r="H46" s="7" t="s">
        <v>354</v>
      </c>
      <c r="I46" s="17">
        <v>43754</v>
      </c>
      <c r="J46" s="17">
        <v>43784</v>
      </c>
      <c r="K46" s="4">
        <v>2552686.7599999998</v>
      </c>
      <c r="O46" s="4">
        <f t="shared" si="0"/>
        <v>2552686.7599999998</v>
      </c>
      <c r="P46" s="4">
        <v>2552686.7599999998</v>
      </c>
    </row>
    <row r="47" spans="1:17" x14ac:dyDescent="0.25">
      <c r="A47" s="7">
        <v>2019</v>
      </c>
      <c r="C47" s="7" t="s">
        <v>343</v>
      </c>
      <c r="D47" s="7" t="s">
        <v>344</v>
      </c>
      <c r="F47" s="7" t="s">
        <v>106</v>
      </c>
      <c r="G47" s="7" t="s">
        <v>388</v>
      </c>
      <c r="H47" s="7" t="s">
        <v>297</v>
      </c>
      <c r="I47" s="17">
        <v>43754</v>
      </c>
      <c r="J47" s="17">
        <v>43784</v>
      </c>
      <c r="K47" s="4">
        <v>1714992.3</v>
      </c>
      <c r="O47" s="4">
        <f t="shared" si="0"/>
        <v>1714992.3</v>
      </c>
      <c r="P47" s="4">
        <v>1714992.3</v>
      </c>
    </row>
    <row r="48" spans="1:17" x14ac:dyDescent="0.25">
      <c r="A48" s="7">
        <v>2019</v>
      </c>
      <c r="C48" s="7" t="s">
        <v>345</v>
      </c>
      <c r="D48" s="7" t="s">
        <v>346</v>
      </c>
      <c r="F48" s="7" t="s">
        <v>106</v>
      </c>
      <c r="G48" s="7" t="s">
        <v>389</v>
      </c>
      <c r="H48" s="7" t="s">
        <v>297</v>
      </c>
      <c r="I48" s="17">
        <v>43764</v>
      </c>
      <c r="J48" s="17">
        <v>43830</v>
      </c>
      <c r="K48" s="4">
        <v>2950250.38</v>
      </c>
      <c r="O48" s="4">
        <f t="shared" si="0"/>
        <v>2950250.38</v>
      </c>
      <c r="P48" s="4">
        <v>2950250.38</v>
      </c>
    </row>
    <row r="49" spans="1:16" x14ac:dyDescent="0.25">
      <c r="A49" s="7">
        <v>2019</v>
      </c>
      <c r="C49" s="7" t="s">
        <v>347</v>
      </c>
      <c r="D49" s="7" t="s">
        <v>348</v>
      </c>
      <c r="F49" s="7" t="s">
        <v>106</v>
      </c>
      <c r="G49" s="7" t="s">
        <v>390</v>
      </c>
      <c r="H49" s="7" t="s">
        <v>145</v>
      </c>
      <c r="I49" s="17">
        <v>43764</v>
      </c>
      <c r="J49" s="17">
        <v>43830</v>
      </c>
      <c r="K49" s="4">
        <v>2401973.3199999998</v>
      </c>
      <c r="O49" s="4">
        <f t="shared" si="0"/>
        <v>2401973.3199999998</v>
      </c>
      <c r="P49" s="4">
        <v>2401973.3199999998</v>
      </c>
    </row>
    <row r="50" spans="1:16" x14ac:dyDescent="0.25">
      <c r="A50" s="7">
        <v>2019</v>
      </c>
      <c r="C50" s="7" t="s">
        <v>349</v>
      </c>
      <c r="D50" s="7" t="s">
        <v>350</v>
      </c>
      <c r="F50" s="7" t="s">
        <v>106</v>
      </c>
      <c r="G50" s="7" t="s">
        <v>391</v>
      </c>
      <c r="H50" s="7" t="s">
        <v>392</v>
      </c>
      <c r="I50" s="17">
        <v>43812</v>
      </c>
      <c r="J50" s="17">
        <v>43830</v>
      </c>
      <c r="K50" s="4">
        <v>358617.54</v>
      </c>
      <c r="O50" s="4">
        <f t="shared" si="0"/>
        <v>358617.54</v>
      </c>
      <c r="P50" s="4">
        <v>358617.54</v>
      </c>
    </row>
    <row r="51" spans="1:16" x14ac:dyDescent="0.25">
      <c r="A51" s="7">
        <v>2019</v>
      </c>
      <c r="C51" s="7" t="s">
        <v>351</v>
      </c>
      <c r="D51" s="7" t="s">
        <v>352</v>
      </c>
      <c r="F51" s="7" t="s">
        <v>106</v>
      </c>
      <c r="G51" s="7" t="s">
        <v>393</v>
      </c>
      <c r="H51" s="7" t="s">
        <v>43</v>
      </c>
      <c r="I51" s="17">
        <v>43812</v>
      </c>
      <c r="J51" s="17">
        <v>43830</v>
      </c>
      <c r="K51" s="4">
        <v>868903.31</v>
      </c>
      <c r="O51" s="4">
        <f t="shared" si="0"/>
        <v>868903.31</v>
      </c>
      <c r="P51" s="4">
        <v>868903.31</v>
      </c>
    </row>
    <row r="52" spans="1:16" x14ac:dyDescent="0.25">
      <c r="A52" s="7">
        <v>2020</v>
      </c>
      <c r="B52" s="7" t="s">
        <v>188</v>
      </c>
      <c r="C52" s="7" t="s">
        <v>191</v>
      </c>
      <c r="D52" s="7" t="s">
        <v>192</v>
      </c>
      <c r="E52" s="7" t="s">
        <v>394</v>
      </c>
      <c r="F52" s="7" t="s">
        <v>193</v>
      </c>
      <c r="G52" s="7" t="s">
        <v>196</v>
      </c>
      <c r="H52" s="7" t="s">
        <v>197</v>
      </c>
      <c r="I52" s="17">
        <v>43726</v>
      </c>
      <c r="J52" s="17">
        <v>43889</v>
      </c>
      <c r="K52" s="4">
        <v>5042605.26</v>
      </c>
      <c r="L52" s="4">
        <v>253333.13</v>
      </c>
      <c r="O52" s="4">
        <f t="shared" si="0"/>
        <v>5295938.3899999997</v>
      </c>
      <c r="P52" s="4">
        <v>5295938.3900000006</v>
      </c>
    </row>
    <row r="53" spans="1:16" x14ac:dyDescent="0.25">
      <c r="A53" s="7">
        <v>2020</v>
      </c>
      <c r="B53" s="7" t="s">
        <v>188</v>
      </c>
      <c r="C53" s="7" t="s">
        <v>395</v>
      </c>
      <c r="D53" s="7" t="s">
        <v>396</v>
      </c>
      <c r="F53" s="7" t="s">
        <v>193</v>
      </c>
      <c r="G53" s="7" t="s">
        <v>397</v>
      </c>
      <c r="H53" s="7" t="s">
        <v>398</v>
      </c>
      <c r="I53" s="17">
        <v>43921</v>
      </c>
      <c r="J53" s="17">
        <v>44040</v>
      </c>
      <c r="K53" s="4">
        <v>4560057.72</v>
      </c>
      <c r="L53" s="4"/>
      <c r="N53" s="7">
        <v>20985.78</v>
      </c>
      <c r="O53" s="4">
        <f t="shared" si="0"/>
        <v>4581043.5</v>
      </c>
      <c r="P53" s="4">
        <v>4581043.5</v>
      </c>
    </row>
    <row r="54" spans="1:16" x14ac:dyDescent="0.25">
      <c r="A54" s="7">
        <v>2020</v>
      </c>
      <c r="B54" s="7" t="s">
        <v>198</v>
      </c>
      <c r="C54" s="7" t="s">
        <v>399</v>
      </c>
      <c r="D54" s="7" t="s">
        <v>400</v>
      </c>
      <c r="F54" s="7" t="s">
        <v>199</v>
      </c>
      <c r="G54" s="7" t="s">
        <v>401</v>
      </c>
      <c r="H54" s="7" t="s">
        <v>43</v>
      </c>
      <c r="I54" s="17">
        <v>44154</v>
      </c>
      <c r="J54" s="17">
        <v>44303</v>
      </c>
      <c r="K54" s="4">
        <v>2805171.42</v>
      </c>
      <c r="O54" s="4">
        <f t="shared" si="0"/>
        <v>2805171.42</v>
      </c>
      <c r="P54" s="4">
        <v>123838.64</v>
      </c>
    </row>
    <row r="55" spans="1:16" x14ac:dyDescent="0.25">
      <c r="A55" s="7">
        <v>2020</v>
      </c>
      <c r="B55" s="7" t="s">
        <v>228</v>
      </c>
      <c r="C55" s="7" t="s">
        <v>237</v>
      </c>
      <c r="D55" s="7" t="s">
        <v>238</v>
      </c>
      <c r="E55" s="7" t="s">
        <v>402</v>
      </c>
      <c r="F55" s="7" t="s">
        <v>405</v>
      </c>
      <c r="G55" s="7" t="s">
        <v>245</v>
      </c>
      <c r="H55" s="7" t="s">
        <v>55</v>
      </c>
      <c r="I55" s="17">
        <v>43810</v>
      </c>
      <c r="J55" s="17">
        <v>44196</v>
      </c>
      <c r="K55" s="4">
        <v>8681144.0700000003</v>
      </c>
      <c r="L55" s="4"/>
      <c r="O55" s="4">
        <f t="shared" si="0"/>
        <v>8681144.0700000003</v>
      </c>
      <c r="P55" s="4">
        <v>5654976.3000000007</v>
      </c>
    </row>
    <row r="56" spans="1:16" x14ac:dyDescent="0.25">
      <c r="A56" s="7">
        <v>2020</v>
      </c>
      <c r="B56" s="7" t="s">
        <v>228</v>
      </c>
      <c r="C56" s="7" t="s">
        <v>403</v>
      </c>
      <c r="E56" s="7" t="s">
        <v>404</v>
      </c>
      <c r="F56" s="7" t="s">
        <v>405</v>
      </c>
      <c r="G56" s="7" t="s">
        <v>406</v>
      </c>
      <c r="H56" s="7" t="s">
        <v>215</v>
      </c>
      <c r="I56" s="17">
        <v>43922</v>
      </c>
      <c r="J56" s="17">
        <v>44227</v>
      </c>
      <c r="K56" s="4"/>
      <c r="L56" s="4">
        <v>27662968.48</v>
      </c>
      <c r="O56" s="4">
        <f t="shared" si="0"/>
        <v>27662968.48</v>
      </c>
      <c r="P56" s="4">
        <v>27662968.48</v>
      </c>
    </row>
    <row r="57" spans="1:16" x14ac:dyDescent="0.25">
      <c r="A57" s="7">
        <v>2020</v>
      </c>
      <c r="B57" s="7" t="s">
        <v>16</v>
      </c>
      <c r="C57" s="7" t="s">
        <v>407</v>
      </c>
      <c r="D57" s="7" t="s">
        <v>408</v>
      </c>
      <c r="F57" s="7" t="s">
        <v>20</v>
      </c>
      <c r="G57" s="7" t="s">
        <v>409</v>
      </c>
      <c r="H57" s="7" t="s">
        <v>410</v>
      </c>
      <c r="I57" s="17">
        <v>44162</v>
      </c>
      <c r="J57" s="17">
        <v>44311</v>
      </c>
      <c r="K57" s="4">
        <v>25801149.289999999</v>
      </c>
      <c r="O57" s="4">
        <f t="shared" si="0"/>
        <v>25801149.289999999</v>
      </c>
      <c r="P57" s="4">
        <v>14584074.5</v>
      </c>
    </row>
    <row r="58" spans="1:16" x14ac:dyDescent="0.25">
      <c r="A58" s="7">
        <v>2020</v>
      </c>
      <c r="B58" s="7" t="s">
        <v>411</v>
      </c>
      <c r="C58" s="7" t="s">
        <v>412</v>
      </c>
      <c r="D58" s="7" t="s">
        <v>413</v>
      </c>
      <c r="E58" s="7" t="s">
        <v>414</v>
      </c>
      <c r="F58" s="7" t="s">
        <v>419</v>
      </c>
      <c r="G58" s="7" t="s">
        <v>417</v>
      </c>
      <c r="H58" s="7" t="s">
        <v>379</v>
      </c>
      <c r="I58" s="17">
        <v>44070</v>
      </c>
      <c r="J58" s="17">
        <v>44259</v>
      </c>
      <c r="K58" s="4">
        <v>52574058.600000001</v>
      </c>
      <c r="M58" s="4">
        <v>-1007774.83</v>
      </c>
      <c r="O58" s="4">
        <f>+K58+L58+M58+N58</f>
        <v>51566283.770000003</v>
      </c>
      <c r="P58" s="4">
        <v>20926560.990000002</v>
      </c>
    </row>
    <row r="59" spans="1:16" x14ac:dyDescent="0.25">
      <c r="A59" s="7">
        <v>2020</v>
      </c>
      <c r="B59" s="7" t="s">
        <v>411</v>
      </c>
      <c r="C59" s="7" t="s">
        <v>415</v>
      </c>
      <c r="D59" s="7" t="s">
        <v>416</v>
      </c>
      <c r="F59" s="7" t="s">
        <v>419</v>
      </c>
      <c r="G59" s="7" t="s">
        <v>418</v>
      </c>
      <c r="H59" s="7" t="s">
        <v>373</v>
      </c>
      <c r="I59" s="17">
        <v>44162</v>
      </c>
      <c r="J59" s="17">
        <v>44311</v>
      </c>
      <c r="K59" s="4">
        <v>10118552.25</v>
      </c>
      <c r="O59" s="4">
        <f t="shared" si="0"/>
        <v>10118552.25</v>
      </c>
      <c r="P59" s="4">
        <v>4047739.2600000002</v>
      </c>
    </row>
    <row r="60" spans="1:16" s="3" customFormat="1" ht="75" x14ac:dyDescent="0.25">
      <c r="A60" s="13">
        <v>2020</v>
      </c>
      <c r="B60" s="13" t="s">
        <v>176</v>
      </c>
      <c r="C60" s="13" t="s">
        <v>177</v>
      </c>
      <c r="D60" s="13" t="s">
        <v>178</v>
      </c>
      <c r="E60" s="14" t="s">
        <v>420</v>
      </c>
      <c r="F60" s="13" t="s">
        <v>181</v>
      </c>
      <c r="G60" s="13" t="s">
        <v>180</v>
      </c>
      <c r="H60" s="13" t="s">
        <v>182</v>
      </c>
      <c r="I60" s="15">
        <v>43283</v>
      </c>
      <c r="J60" s="15">
        <v>43457</v>
      </c>
      <c r="K60" s="5">
        <v>166500475.50999999</v>
      </c>
      <c r="L60" s="5">
        <v>21319738.82</v>
      </c>
      <c r="M60" s="5"/>
      <c r="N60" s="5">
        <v>1546759.94</v>
      </c>
      <c r="O60" s="5">
        <f t="shared" si="0"/>
        <v>189366974.26999998</v>
      </c>
      <c r="P60" s="5">
        <v>188933079.97</v>
      </c>
    </row>
    <row r="61" spans="1:16" x14ac:dyDescent="0.25">
      <c r="A61" s="7">
        <v>2020</v>
      </c>
      <c r="C61" s="7" t="s">
        <v>298</v>
      </c>
      <c r="D61" s="7" t="s">
        <v>299</v>
      </c>
      <c r="E61" s="7" t="s">
        <v>421</v>
      </c>
      <c r="F61" s="7" t="s">
        <v>106</v>
      </c>
      <c r="G61" s="7" t="s">
        <v>353</v>
      </c>
      <c r="H61" s="7" t="s">
        <v>354</v>
      </c>
      <c r="I61" s="17">
        <v>43538</v>
      </c>
      <c r="J61" s="17">
        <v>43902</v>
      </c>
      <c r="K61" s="4">
        <v>1689467.35</v>
      </c>
      <c r="L61" s="4">
        <v>68824.06</v>
      </c>
      <c r="M61" s="4"/>
      <c r="O61" s="4">
        <f>+K61+L61+M61+N61</f>
        <v>1758291.4100000001</v>
      </c>
      <c r="P61" s="4">
        <v>1758291.41</v>
      </c>
    </row>
    <row r="62" spans="1:16" x14ac:dyDescent="0.25">
      <c r="A62" s="7">
        <v>2020</v>
      </c>
      <c r="C62" s="7" t="s">
        <v>300</v>
      </c>
      <c r="D62" s="7" t="s">
        <v>301</v>
      </c>
      <c r="E62" s="7" t="s">
        <v>422</v>
      </c>
      <c r="F62" s="7" t="s">
        <v>106</v>
      </c>
      <c r="G62" s="7" t="s">
        <v>355</v>
      </c>
      <c r="H62" s="7" t="s">
        <v>356</v>
      </c>
      <c r="I62" s="17">
        <v>43538</v>
      </c>
      <c r="J62" s="17">
        <v>43902</v>
      </c>
      <c r="K62" s="4">
        <v>3086795.39</v>
      </c>
      <c r="L62" s="4"/>
      <c r="M62" s="4">
        <f>-68428.78-15503.32</f>
        <v>-83932.1</v>
      </c>
      <c r="O62" s="4">
        <f t="shared" ref="O62:O125" si="1">+K62+L62+M62+N62</f>
        <v>3002863.29</v>
      </c>
      <c r="P62" s="4">
        <v>3002863.1</v>
      </c>
    </row>
    <row r="63" spans="1:16" x14ac:dyDescent="0.25">
      <c r="A63" s="7">
        <v>2020</v>
      </c>
      <c r="C63" s="7" t="s">
        <v>302</v>
      </c>
      <c r="D63" s="7" t="s">
        <v>303</v>
      </c>
      <c r="E63" s="7" t="s">
        <v>423</v>
      </c>
      <c r="F63" s="7" t="s">
        <v>106</v>
      </c>
      <c r="G63" s="7" t="s">
        <v>357</v>
      </c>
      <c r="H63" s="7" t="s">
        <v>116</v>
      </c>
      <c r="I63" s="17">
        <v>43538</v>
      </c>
      <c r="J63" s="17">
        <v>43902</v>
      </c>
      <c r="K63" s="4">
        <v>9918674.8100000005</v>
      </c>
      <c r="L63" s="4"/>
      <c r="M63" s="4"/>
      <c r="O63" s="4">
        <f t="shared" si="1"/>
        <v>9918674.8100000005</v>
      </c>
      <c r="P63" s="4">
        <v>9918674.8200000003</v>
      </c>
    </row>
    <row r="64" spans="1:16" x14ac:dyDescent="0.25">
      <c r="A64" s="7">
        <v>2020</v>
      </c>
      <c r="C64" s="7" t="s">
        <v>304</v>
      </c>
      <c r="D64" s="7" t="s">
        <v>305</v>
      </c>
      <c r="E64" s="7" t="s">
        <v>424</v>
      </c>
      <c r="F64" s="7" t="s">
        <v>106</v>
      </c>
      <c r="G64" s="7" t="s">
        <v>358</v>
      </c>
      <c r="H64" s="7" t="s">
        <v>359</v>
      </c>
      <c r="I64" s="17">
        <v>43552</v>
      </c>
      <c r="J64" s="17">
        <v>43916</v>
      </c>
      <c r="K64" s="4">
        <v>5959228.79</v>
      </c>
      <c r="L64" s="4">
        <v>1477325.54</v>
      </c>
      <c r="M64" s="4"/>
      <c r="O64" s="4">
        <f t="shared" si="1"/>
        <v>7436554.3300000001</v>
      </c>
      <c r="P64" s="4">
        <v>7436554.3399999999</v>
      </c>
    </row>
    <row r="65" spans="1:16" x14ac:dyDescent="0.25">
      <c r="A65" s="7">
        <v>2020</v>
      </c>
      <c r="C65" s="7" t="s">
        <v>306</v>
      </c>
      <c r="D65" s="7" t="s">
        <v>307</v>
      </c>
      <c r="E65" s="7" t="s">
        <v>425</v>
      </c>
      <c r="F65" s="7" t="s">
        <v>106</v>
      </c>
      <c r="G65" s="7" t="s">
        <v>360</v>
      </c>
      <c r="H65" s="7" t="s">
        <v>361</v>
      </c>
      <c r="I65" s="17">
        <v>43552</v>
      </c>
      <c r="J65" s="17">
        <v>43916</v>
      </c>
      <c r="K65" s="4">
        <v>5371234.9800000004</v>
      </c>
      <c r="L65" s="4"/>
      <c r="M65" s="4">
        <v>-995235.7</v>
      </c>
      <c r="O65" s="4">
        <f t="shared" si="1"/>
        <v>4375999.28</v>
      </c>
      <c r="P65" s="4">
        <v>4375999.28</v>
      </c>
    </row>
    <row r="66" spans="1:16" x14ac:dyDescent="0.25">
      <c r="A66" s="7">
        <v>2020</v>
      </c>
      <c r="C66" s="7" t="s">
        <v>309</v>
      </c>
      <c r="D66" s="7" t="s">
        <v>310</v>
      </c>
      <c r="F66" s="7" t="s">
        <v>106</v>
      </c>
      <c r="G66" s="7" t="s">
        <v>362</v>
      </c>
      <c r="H66" s="7" t="s">
        <v>363</v>
      </c>
      <c r="I66" s="17">
        <v>43552</v>
      </c>
      <c r="J66" s="17">
        <v>43916</v>
      </c>
      <c r="K66" s="4">
        <v>2189534.36</v>
      </c>
      <c r="L66" s="4"/>
      <c r="M66" s="4"/>
      <c r="O66" s="4">
        <f t="shared" si="1"/>
        <v>2189534.36</v>
      </c>
      <c r="P66" s="4">
        <v>2189534.34</v>
      </c>
    </row>
    <row r="67" spans="1:16" x14ac:dyDescent="0.25">
      <c r="A67" s="7">
        <v>2020</v>
      </c>
      <c r="C67" s="7" t="s">
        <v>311</v>
      </c>
      <c r="D67" s="7" t="s">
        <v>312</v>
      </c>
      <c r="F67" s="7" t="s">
        <v>106</v>
      </c>
      <c r="G67" s="7" t="s">
        <v>364</v>
      </c>
      <c r="H67" s="7" t="s">
        <v>365</v>
      </c>
      <c r="I67" s="17">
        <v>43557</v>
      </c>
      <c r="J67" s="17">
        <v>43921</v>
      </c>
      <c r="K67" s="4">
        <v>10246881.33</v>
      </c>
      <c r="L67" s="4"/>
      <c r="M67" s="4"/>
      <c r="O67" s="4">
        <f t="shared" si="1"/>
        <v>10246881.33</v>
      </c>
      <c r="P67" s="4">
        <v>10246881.310999999</v>
      </c>
    </row>
    <row r="68" spans="1:16" x14ac:dyDescent="0.25">
      <c r="A68" s="7">
        <v>2020</v>
      </c>
      <c r="C68" s="7" t="s">
        <v>313</v>
      </c>
      <c r="D68" s="7" t="s">
        <v>314</v>
      </c>
      <c r="E68" s="7" t="s">
        <v>426</v>
      </c>
      <c r="F68" s="7" t="s">
        <v>106</v>
      </c>
      <c r="G68" s="7" t="s">
        <v>366</v>
      </c>
      <c r="H68" s="7" t="s">
        <v>367</v>
      </c>
      <c r="I68" s="17">
        <v>43557</v>
      </c>
      <c r="J68" s="17">
        <v>43921</v>
      </c>
      <c r="K68" s="4">
        <v>9289169.4399999995</v>
      </c>
      <c r="L68" s="4"/>
      <c r="M68" s="4"/>
      <c r="O68" s="4">
        <f t="shared" si="1"/>
        <v>9289169.4399999995</v>
      </c>
      <c r="P68" s="4">
        <v>9289169.4299999997</v>
      </c>
    </row>
    <row r="69" spans="1:16" x14ac:dyDescent="0.25">
      <c r="A69" s="7">
        <v>2020</v>
      </c>
      <c r="C69" s="7" t="s">
        <v>315</v>
      </c>
      <c r="D69" s="7" t="s">
        <v>316</v>
      </c>
      <c r="E69" s="7" t="s">
        <v>427</v>
      </c>
      <c r="F69" s="7" t="s">
        <v>106</v>
      </c>
      <c r="G69" s="7" t="s">
        <v>368</v>
      </c>
      <c r="H69" s="7" t="s">
        <v>169</v>
      </c>
      <c r="I69" s="17">
        <v>43560</v>
      </c>
      <c r="J69" s="17">
        <v>43924</v>
      </c>
      <c r="K69" s="4">
        <v>2777709.14</v>
      </c>
      <c r="L69" s="4">
        <v>627461.67000000004</v>
      </c>
      <c r="M69" s="4"/>
      <c r="O69" s="4">
        <f t="shared" si="1"/>
        <v>3405170.81</v>
      </c>
      <c r="P69" s="4">
        <v>3405170.81</v>
      </c>
    </row>
    <row r="70" spans="1:16" x14ac:dyDescent="0.25">
      <c r="A70" s="7">
        <v>2020</v>
      </c>
      <c r="C70" s="7" t="s">
        <v>322</v>
      </c>
      <c r="D70" s="7" t="s">
        <v>323</v>
      </c>
      <c r="E70" s="7" t="s">
        <v>428</v>
      </c>
      <c r="F70" s="7" t="s">
        <v>106</v>
      </c>
      <c r="G70" s="7" t="s">
        <v>372</v>
      </c>
      <c r="H70" s="7" t="s">
        <v>373</v>
      </c>
      <c r="I70" s="17">
        <v>43664</v>
      </c>
      <c r="J70" s="17">
        <v>43852</v>
      </c>
      <c r="K70" s="4">
        <v>77973604.760000005</v>
      </c>
      <c r="O70" s="4">
        <f t="shared" si="1"/>
        <v>77973604.760000005</v>
      </c>
      <c r="P70" s="4">
        <v>77973604.760000005</v>
      </c>
    </row>
    <row r="71" spans="1:16" x14ac:dyDescent="0.25">
      <c r="A71" s="7">
        <v>2020</v>
      </c>
      <c r="C71" s="7" t="s">
        <v>325</v>
      </c>
      <c r="D71" s="7" t="s">
        <v>326</v>
      </c>
      <c r="E71" s="7" t="s">
        <v>429</v>
      </c>
      <c r="F71" s="7" t="s">
        <v>106</v>
      </c>
      <c r="G71" s="7" t="s">
        <v>374</v>
      </c>
      <c r="H71" s="7" t="s">
        <v>375</v>
      </c>
      <c r="I71" s="17">
        <v>43664</v>
      </c>
      <c r="J71" s="17">
        <v>43852</v>
      </c>
      <c r="K71" s="4">
        <v>89652516.349999994</v>
      </c>
      <c r="M71" s="21"/>
      <c r="N71" s="21"/>
      <c r="O71" s="18">
        <f t="shared" si="1"/>
        <v>89652516.349999994</v>
      </c>
      <c r="P71" s="18">
        <v>89652516.349999994</v>
      </c>
    </row>
    <row r="72" spans="1:16" x14ac:dyDescent="0.25">
      <c r="A72" s="7">
        <v>2020</v>
      </c>
      <c r="C72" s="7" t="s">
        <v>328</v>
      </c>
      <c r="D72" s="7" t="s">
        <v>329</v>
      </c>
      <c r="E72" s="7" t="s">
        <v>430</v>
      </c>
      <c r="F72" s="7" t="s">
        <v>106</v>
      </c>
      <c r="G72" s="7" t="s">
        <v>376</v>
      </c>
      <c r="H72" s="7" t="s">
        <v>377</v>
      </c>
      <c r="I72" s="17">
        <v>43664</v>
      </c>
      <c r="J72" s="17">
        <v>43830</v>
      </c>
      <c r="K72" s="4">
        <v>2526945.7799999998</v>
      </c>
      <c r="L72" s="4">
        <v>329198.44</v>
      </c>
      <c r="M72" s="4">
        <v>-250735.56</v>
      </c>
      <c r="N72" s="21"/>
      <c r="O72" s="18">
        <f t="shared" si="1"/>
        <v>2605408.6599999997</v>
      </c>
      <c r="P72" s="18">
        <v>2605408.66</v>
      </c>
    </row>
    <row r="73" spans="1:16" x14ac:dyDescent="0.25">
      <c r="A73" s="7">
        <v>2020</v>
      </c>
      <c r="C73" s="7" t="s">
        <v>330</v>
      </c>
      <c r="D73" s="7" t="s">
        <v>331</v>
      </c>
      <c r="E73" s="7" t="s">
        <v>431</v>
      </c>
      <c r="F73" s="7" t="s">
        <v>106</v>
      </c>
      <c r="G73" s="7" t="s">
        <v>378</v>
      </c>
      <c r="H73" s="7" t="s">
        <v>379</v>
      </c>
      <c r="I73" s="17">
        <v>43664</v>
      </c>
      <c r="J73" s="17">
        <v>43852</v>
      </c>
      <c r="K73" s="4">
        <v>128181231.92</v>
      </c>
      <c r="M73" s="21"/>
      <c r="N73" s="21"/>
      <c r="O73" s="18">
        <f t="shared" si="1"/>
        <v>128181231.92</v>
      </c>
      <c r="P73" s="18">
        <v>128181231.91999999</v>
      </c>
    </row>
    <row r="74" spans="1:16" x14ac:dyDescent="0.25">
      <c r="A74" s="7">
        <v>2020</v>
      </c>
      <c r="C74" s="7" t="s">
        <v>335</v>
      </c>
      <c r="D74" s="7" t="s">
        <v>336</v>
      </c>
      <c r="F74" s="7" t="s">
        <v>106</v>
      </c>
      <c r="G74" s="7" t="s">
        <v>381</v>
      </c>
      <c r="H74" s="7" t="s">
        <v>382</v>
      </c>
      <c r="I74" s="17">
        <v>43705</v>
      </c>
      <c r="J74" s="17">
        <v>44926</v>
      </c>
      <c r="K74" s="10">
        <v>2933886</v>
      </c>
      <c r="L74" s="10">
        <v>680696</v>
      </c>
      <c r="M74" s="21"/>
      <c r="N74" s="21"/>
      <c r="O74" s="20">
        <f>+K74+L74+M74+N74</f>
        <v>3614582</v>
      </c>
      <c r="P74" s="20">
        <v>2183418</v>
      </c>
    </row>
    <row r="75" spans="1:16" x14ac:dyDescent="0.25">
      <c r="A75" s="7">
        <v>2020</v>
      </c>
      <c r="C75" s="7" t="s">
        <v>337</v>
      </c>
      <c r="D75" s="7" t="s">
        <v>338</v>
      </c>
      <c r="F75" s="7" t="s">
        <v>106</v>
      </c>
      <c r="G75" s="7" t="s">
        <v>383</v>
      </c>
      <c r="H75" s="7" t="s">
        <v>384</v>
      </c>
      <c r="I75" s="17">
        <v>43705</v>
      </c>
      <c r="J75" s="17">
        <v>44071</v>
      </c>
      <c r="K75" s="4">
        <v>251502.24</v>
      </c>
      <c r="O75" s="4">
        <f t="shared" si="1"/>
        <v>251502.24</v>
      </c>
      <c r="P75" s="4">
        <v>251502.24000000002</v>
      </c>
    </row>
    <row r="76" spans="1:16" x14ac:dyDescent="0.25">
      <c r="A76" s="7">
        <v>2020</v>
      </c>
      <c r="C76" s="7" t="s">
        <v>339</v>
      </c>
      <c r="D76" s="7" t="s">
        <v>340</v>
      </c>
      <c r="E76" s="7" t="s">
        <v>432</v>
      </c>
      <c r="F76" s="7" t="s">
        <v>106</v>
      </c>
      <c r="G76" s="7" t="s">
        <v>385</v>
      </c>
      <c r="H76" s="7" t="s">
        <v>386</v>
      </c>
      <c r="I76" s="17">
        <v>43754</v>
      </c>
      <c r="J76" s="17">
        <v>43884</v>
      </c>
      <c r="K76" s="4">
        <v>5359888.49</v>
      </c>
      <c r="L76" s="4">
        <v>320431.81</v>
      </c>
      <c r="O76" s="4">
        <f t="shared" si="1"/>
        <v>5680320.2999999998</v>
      </c>
      <c r="P76" s="4">
        <v>5680320.3000000007</v>
      </c>
    </row>
    <row r="77" spans="1:16" x14ac:dyDescent="0.25">
      <c r="A77" s="7">
        <v>2020</v>
      </c>
      <c r="C77" s="7" t="s">
        <v>333</v>
      </c>
      <c r="D77" s="7" t="s">
        <v>334</v>
      </c>
      <c r="E77" s="7" t="s">
        <v>433</v>
      </c>
      <c r="F77" s="7" t="s">
        <v>106</v>
      </c>
      <c r="G77" s="7" t="s">
        <v>380</v>
      </c>
      <c r="H77" s="7" t="s">
        <v>122</v>
      </c>
      <c r="I77" s="17">
        <v>43678</v>
      </c>
      <c r="J77" s="17">
        <v>43890</v>
      </c>
      <c r="K77" s="18">
        <v>1683623.03</v>
      </c>
      <c r="L77" s="4">
        <v>302848.84999999998</v>
      </c>
      <c r="O77" s="4">
        <f t="shared" si="1"/>
        <v>1986471.88</v>
      </c>
      <c r="P77" s="4">
        <v>1986471.88</v>
      </c>
    </row>
    <row r="78" spans="1:16" x14ac:dyDescent="0.25">
      <c r="A78" s="7">
        <v>2020</v>
      </c>
      <c r="C78" s="7" t="s">
        <v>434</v>
      </c>
      <c r="D78" s="7" t="s">
        <v>435</v>
      </c>
      <c r="F78" s="7" t="s">
        <v>106</v>
      </c>
      <c r="G78" s="7" t="s">
        <v>478</v>
      </c>
      <c r="H78" s="7" t="s">
        <v>365</v>
      </c>
      <c r="I78" s="17">
        <v>43873</v>
      </c>
      <c r="J78" s="17">
        <v>43917</v>
      </c>
      <c r="K78" s="4">
        <v>964502.44000000006</v>
      </c>
      <c r="O78" s="4">
        <f t="shared" si="1"/>
        <v>964502.44000000006</v>
      </c>
      <c r="P78" s="4">
        <v>964502.44000000006</v>
      </c>
    </row>
    <row r="79" spans="1:16" x14ac:dyDescent="0.25">
      <c r="A79" s="7">
        <v>2020</v>
      </c>
      <c r="C79" s="7" t="s">
        <v>436</v>
      </c>
      <c r="D79" s="7" t="s">
        <v>437</v>
      </c>
      <c r="E79" s="7" t="s">
        <v>438</v>
      </c>
      <c r="F79" s="7" t="s">
        <v>106</v>
      </c>
      <c r="G79" s="7" t="s">
        <v>479</v>
      </c>
      <c r="H79" s="7" t="s">
        <v>297</v>
      </c>
      <c r="I79" s="17">
        <v>43921</v>
      </c>
      <c r="J79" s="17">
        <v>44196</v>
      </c>
      <c r="K79" s="4">
        <v>1887507.4</v>
      </c>
      <c r="M79" s="4">
        <v>-91423.84</v>
      </c>
      <c r="O79" s="4">
        <f t="shared" si="1"/>
        <v>1796083.5599999998</v>
      </c>
      <c r="P79" s="4">
        <v>1621458.49</v>
      </c>
    </row>
    <row r="80" spans="1:16" x14ac:dyDescent="0.25">
      <c r="A80" s="7">
        <v>2020</v>
      </c>
      <c r="C80" s="7" t="s">
        <v>439</v>
      </c>
      <c r="D80" s="7" t="s">
        <v>440</v>
      </c>
      <c r="E80" s="7" t="s">
        <v>441</v>
      </c>
      <c r="F80" s="7" t="s">
        <v>106</v>
      </c>
      <c r="G80" s="7" t="s">
        <v>129</v>
      </c>
      <c r="H80" s="7" t="s">
        <v>480</v>
      </c>
      <c r="I80" s="17">
        <v>43921</v>
      </c>
      <c r="J80" s="17">
        <v>44196</v>
      </c>
      <c r="K80" s="4">
        <v>3399896.95</v>
      </c>
      <c r="M80" s="4">
        <v>-320160.18</v>
      </c>
      <c r="O80" s="4">
        <f t="shared" si="1"/>
        <v>3079736.77</v>
      </c>
      <c r="P80" s="4">
        <v>2965223.93</v>
      </c>
    </row>
    <row r="81" spans="1:16" x14ac:dyDescent="0.25">
      <c r="A81" s="7">
        <v>2020</v>
      </c>
      <c r="C81" s="7" t="s">
        <v>442</v>
      </c>
      <c r="D81" s="7" t="s">
        <v>443</v>
      </c>
      <c r="E81" s="7" t="s">
        <v>444</v>
      </c>
      <c r="F81" s="7" t="s">
        <v>106</v>
      </c>
      <c r="G81" s="7" t="s">
        <v>123</v>
      </c>
      <c r="H81" s="7" t="s">
        <v>481</v>
      </c>
      <c r="I81" s="17">
        <v>43921</v>
      </c>
      <c r="J81" s="17">
        <v>44196</v>
      </c>
      <c r="K81" s="4">
        <v>2777662</v>
      </c>
      <c r="M81" s="4">
        <v>-137861.37</v>
      </c>
      <c r="O81" s="4">
        <f t="shared" si="1"/>
        <v>2639800.63</v>
      </c>
      <c r="P81" s="4">
        <v>2628695.85</v>
      </c>
    </row>
    <row r="82" spans="1:16" x14ac:dyDescent="0.25">
      <c r="A82" s="7">
        <v>2020</v>
      </c>
      <c r="C82" s="7" t="s">
        <v>445</v>
      </c>
      <c r="D82" s="7" t="s">
        <v>446</v>
      </c>
      <c r="E82" s="7" t="s">
        <v>447</v>
      </c>
      <c r="F82" s="7" t="s">
        <v>106</v>
      </c>
      <c r="G82" s="7" t="s">
        <v>482</v>
      </c>
      <c r="H82" s="7" t="s">
        <v>386</v>
      </c>
      <c r="I82" s="17">
        <v>43921</v>
      </c>
      <c r="J82" s="17">
        <v>44010</v>
      </c>
      <c r="K82" s="4">
        <v>1020825.44</v>
      </c>
      <c r="L82" s="4">
        <v>148962.76</v>
      </c>
      <c r="O82" s="4">
        <f t="shared" si="1"/>
        <v>1169788.2</v>
      </c>
      <c r="P82" s="4">
        <v>1169788.2000000002</v>
      </c>
    </row>
    <row r="83" spans="1:16" x14ac:dyDescent="0.25">
      <c r="A83" s="7">
        <v>2020</v>
      </c>
      <c r="C83" s="7" t="s">
        <v>448</v>
      </c>
      <c r="D83" s="7" t="s">
        <v>449</v>
      </c>
      <c r="E83" s="7" t="s">
        <v>450</v>
      </c>
      <c r="F83" s="7" t="s">
        <v>106</v>
      </c>
      <c r="G83" s="7" t="s">
        <v>483</v>
      </c>
      <c r="H83" s="7" t="s">
        <v>484</v>
      </c>
      <c r="I83" s="17">
        <v>43921</v>
      </c>
      <c r="J83" s="17">
        <v>44196</v>
      </c>
      <c r="K83" s="4">
        <v>3416012.27</v>
      </c>
      <c r="M83" s="4">
        <v>-289573.02</v>
      </c>
      <c r="O83" s="4">
        <f t="shared" si="1"/>
        <v>3126439.25</v>
      </c>
      <c r="P83" s="4">
        <v>3000417.6900000004</v>
      </c>
    </row>
    <row r="84" spans="1:16" x14ac:dyDescent="0.25">
      <c r="A84" s="7">
        <v>2020</v>
      </c>
      <c r="C84" s="7" t="s">
        <v>451</v>
      </c>
      <c r="D84" s="7" t="s">
        <v>452</v>
      </c>
      <c r="E84" s="7" t="s">
        <v>453</v>
      </c>
      <c r="F84" s="7" t="s">
        <v>106</v>
      </c>
      <c r="G84" s="7" t="s">
        <v>485</v>
      </c>
      <c r="H84" s="7" t="s">
        <v>263</v>
      </c>
      <c r="I84" s="17">
        <v>43921</v>
      </c>
      <c r="J84" s="17">
        <v>44196</v>
      </c>
      <c r="K84" s="4">
        <v>6516942.0199999996</v>
      </c>
      <c r="L84" s="7">
        <v>437367.46</v>
      </c>
      <c r="O84" s="4">
        <f t="shared" si="1"/>
        <v>6954309.4799999995</v>
      </c>
      <c r="P84" s="4">
        <v>6117462.0399999991</v>
      </c>
    </row>
    <row r="85" spans="1:16" x14ac:dyDescent="0.25">
      <c r="A85" s="7">
        <v>2020</v>
      </c>
      <c r="C85" s="7" t="s">
        <v>454</v>
      </c>
      <c r="D85" s="7" t="s">
        <v>455</v>
      </c>
      <c r="F85" s="7" t="s">
        <v>106</v>
      </c>
      <c r="G85" s="7" t="s">
        <v>135</v>
      </c>
      <c r="H85" s="7" t="s">
        <v>136</v>
      </c>
      <c r="I85" s="17">
        <v>43921</v>
      </c>
      <c r="J85" s="17">
        <v>44196</v>
      </c>
      <c r="K85" s="4">
        <v>5912561.0499999998</v>
      </c>
      <c r="O85" s="4">
        <f t="shared" si="1"/>
        <v>5912561.0499999998</v>
      </c>
      <c r="P85" s="4">
        <v>5576775.7300000004</v>
      </c>
    </row>
    <row r="86" spans="1:16" x14ac:dyDescent="0.25">
      <c r="A86" s="7">
        <v>2020</v>
      </c>
      <c r="C86" s="7" t="s">
        <v>456</v>
      </c>
      <c r="D86" s="7" t="s">
        <v>457</v>
      </c>
      <c r="E86" s="7" t="s">
        <v>458</v>
      </c>
      <c r="F86" s="7" t="s">
        <v>106</v>
      </c>
      <c r="G86" s="7" t="s">
        <v>275</v>
      </c>
      <c r="H86" s="7" t="s">
        <v>486</v>
      </c>
      <c r="I86" s="17">
        <v>43924</v>
      </c>
      <c r="J86" s="17">
        <v>44196</v>
      </c>
      <c r="K86" s="4">
        <v>2800207.19</v>
      </c>
      <c r="L86" s="4">
        <v>47388.52</v>
      </c>
      <c r="O86" s="4">
        <f t="shared" si="1"/>
        <v>2847595.71</v>
      </c>
      <c r="P86" s="4">
        <v>2661593.14</v>
      </c>
    </row>
    <row r="87" spans="1:16" x14ac:dyDescent="0.25">
      <c r="A87" s="7">
        <v>2020</v>
      </c>
      <c r="C87" s="7" t="s">
        <v>459</v>
      </c>
      <c r="D87" s="7" t="s">
        <v>460</v>
      </c>
      <c r="E87" s="7" t="s">
        <v>461</v>
      </c>
      <c r="F87" s="7" t="s">
        <v>106</v>
      </c>
      <c r="G87" s="7" t="s">
        <v>257</v>
      </c>
      <c r="H87" s="7" t="s">
        <v>487</v>
      </c>
      <c r="I87" s="17">
        <v>43928</v>
      </c>
      <c r="J87" s="17">
        <v>44196</v>
      </c>
      <c r="K87" s="4">
        <v>7789179.6500000004</v>
      </c>
      <c r="M87" s="4">
        <v>-818530.75</v>
      </c>
      <c r="O87" s="4">
        <f t="shared" si="1"/>
        <v>6970648.9000000004</v>
      </c>
      <c r="P87" s="4">
        <v>5979553.1500000004</v>
      </c>
    </row>
    <row r="88" spans="1:16" x14ac:dyDescent="0.25">
      <c r="A88" s="7">
        <v>2020</v>
      </c>
      <c r="C88" s="7" t="s">
        <v>462</v>
      </c>
      <c r="D88" s="7" t="s">
        <v>463</v>
      </c>
      <c r="F88" s="7" t="s">
        <v>106</v>
      </c>
      <c r="G88" s="7" t="s">
        <v>137</v>
      </c>
      <c r="H88" s="7" t="s">
        <v>488</v>
      </c>
      <c r="I88" s="17">
        <v>43928</v>
      </c>
      <c r="J88" s="17">
        <v>44196</v>
      </c>
      <c r="K88" s="4">
        <v>5397105.3399999999</v>
      </c>
      <c r="O88" s="4">
        <f t="shared" si="1"/>
        <v>5397105.3399999999</v>
      </c>
      <c r="P88" s="4">
        <v>5125776.41</v>
      </c>
    </row>
    <row r="89" spans="1:16" x14ac:dyDescent="0.25">
      <c r="A89" s="7">
        <v>2020</v>
      </c>
      <c r="C89" s="7" t="s">
        <v>464</v>
      </c>
      <c r="D89" s="7" t="s">
        <v>465</v>
      </c>
      <c r="F89" s="7" t="s">
        <v>106</v>
      </c>
      <c r="G89" s="7" t="s">
        <v>117</v>
      </c>
      <c r="H89" s="7" t="s">
        <v>489</v>
      </c>
      <c r="I89" s="17">
        <v>43998</v>
      </c>
      <c r="J89" s="17">
        <v>44196</v>
      </c>
      <c r="K89" s="4">
        <v>1641637.59</v>
      </c>
      <c r="O89" s="4">
        <f t="shared" si="1"/>
        <v>1641637.59</v>
      </c>
      <c r="P89" s="4">
        <v>1641637.5899999999</v>
      </c>
    </row>
    <row r="90" spans="1:16" x14ac:dyDescent="0.25">
      <c r="A90" s="7">
        <v>2020</v>
      </c>
      <c r="C90" s="7" t="s">
        <v>466</v>
      </c>
      <c r="D90" s="7" t="s">
        <v>467</v>
      </c>
      <c r="F90" s="7" t="s">
        <v>106</v>
      </c>
      <c r="G90" s="7" t="s">
        <v>490</v>
      </c>
      <c r="H90" s="7" t="s">
        <v>250</v>
      </c>
      <c r="I90" s="17">
        <v>44105</v>
      </c>
      <c r="J90" s="17">
        <v>44469</v>
      </c>
      <c r="K90" s="4">
        <v>264077.28000000003</v>
      </c>
      <c r="O90" s="4">
        <f t="shared" si="1"/>
        <v>264077.28000000003</v>
      </c>
      <c r="P90" s="4">
        <v>66019.319999999992</v>
      </c>
    </row>
    <row r="91" spans="1:16" x14ac:dyDescent="0.25">
      <c r="A91" s="7">
        <v>2020</v>
      </c>
      <c r="C91" s="7" t="s">
        <v>468</v>
      </c>
      <c r="D91" s="7" t="s">
        <v>469</v>
      </c>
      <c r="F91" s="7" t="s">
        <v>106</v>
      </c>
      <c r="G91" s="7" t="s">
        <v>491</v>
      </c>
      <c r="H91" s="7" t="s">
        <v>126</v>
      </c>
      <c r="I91" s="17">
        <v>44151</v>
      </c>
      <c r="J91" s="17">
        <v>44298</v>
      </c>
      <c r="K91" s="4">
        <v>3632220.69</v>
      </c>
      <c r="O91" s="4">
        <f t="shared" si="1"/>
        <v>3632220.69</v>
      </c>
      <c r="P91" s="4">
        <v>1304319.08</v>
      </c>
    </row>
    <row r="92" spans="1:16" x14ac:dyDescent="0.25">
      <c r="A92" s="7">
        <v>2020</v>
      </c>
      <c r="C92" s="7" t="s">
        <v>470</v>
      </c>
      <c r="D92" s="7" t="s">
        <v>471</v>
      </c>
      <c r="F92" s="7" t="s">
        <v>106</v>
      </c>
      <c r="G92" s="7" t="s">
        <v>492</v>
      </c>
      <c r="H92" s="7" t="s">
        <v>110</v>
      </c>
      <c r="I92" s="17">
        <v>44158</v>
      </c>
      <c r="J92" s="17">
        <v>44337</v>
      </c>
      <c r="K92" s="4">
        <v>7923897.5599999996</v>
      </c>
      <c r="O92" s="4">
        <f t="shared" si="1"/>
        <v>7923897.5599999996</v>
      </c>
      <c r="P92" s="4">
        <v>2954167.375</v>
      </c>
    </row>
    <row r="93" spans="1:16" x14ac:dyDescent="0.25">
      <c r="A93" s="7">
        <v>2020</v>
      </c>
      <c r="C93" s="7" t="s">
        <v>472</v>
      </c>
      <c r="D93" s="7" t="s">
        <v>473</v>
      </c>
      <c r="F93" s="7" t="s">
        <v>106</v>
      </c>
      <c r="G93" s="7" t="s">
        <v>493</v>
      </c>
      <c r="H93" s="7" t="s">
        <v>494</v>
      </c>
      <c r="I93" s="17">
        <v>44158</v>
      </c>
      <c r="J93" s="17">
        <v>44277</v>
      </c>
      <c r="K93" s="4">
        <v>1212853.4099999999</v>
      </c>
      <c r="O93" s="4">
        <f t="shared" si="1"/>
        <v>1212853.4099999999</v>
      </c>
      <c r="P93" s="4">
        <v>772767.55</v>
      </c>
    </row>
    <row r="94" spans="1:16" x14ac:dyDescent="0.25">
      <c r="A94" s="7">
        <v>2020</v>
      </c>
      <c r="C94" s="7" t="s">
        <v>474</v>
      </c>
      <c r="D94" s="7" t="s">
        <v>475</v>
      </c>
      <c r="F94" s="7" t="s">
        <v>106</v>
      </c>
      <c r="G94" s="7" t="s">
        <v>495</v>
      </c>
      <c r="H94" s="7" t="s">
        <v>145</v>
      </c>
      <c r="I94" s="17">
        <v>44158</v>
      </c>
      <c r="J94" s="17">
        <v>44196</v>
      </c>
      <c r="K94" s="4">
        <v>822873.27</v>
      </c>
      <c r="O94" s="4">
        <f t="shared" si="1"/>
        <v>822873.27</v>
      </c>
      <c r="P94" s="4">
        <v>822873.27</v>
      </c>
    </row>
    <row r="95" spans="1:16" x14ac:dyDescent="0.25">
      <c r="A95" s="7">
        <v>2020</v>
      </c>
      <c r="C95" s="7" t="s">
        <v>476</v>
      </c>
      <c r="D95" s="7" t="s">
        <v>477</v>
      </c>
      <c r="F95" s="7" t="s">
        <v>106</v>
      </c>
      <c r="G95" s="7" t="s">
        <v>496</v>
      </c>
      <c r="H95" s="7" t="s">
        <v>497</v>
      </c>
      <c r="I95" s="17">
        <v>44159</v>
      </c>
      <c r="J95" s="17">
        <v>44218</v>
      </c>
      <c r="K95" s="4">
        <v>1555764.3</v>
      </c>
      <c r="O95" s="4">
        <f t="shared" si="1"/>
        <v>1555764.3</v>
      </c>
      <c r="P95" s="4">
        <v>1158720.29</v>
      </c>
    </row>
    <row r="96" spans="1:16" s="3" customFormat="1" ht="30" x14ac:dyDescent="0.25">
      <c r="A96" s="13">
        <v>2021</v>
      </c>
      <c r="B96" s="13" t="s">
        <v>198</v>
      </c>
      <c r="C96" s="13" t="s">
        <v>399</v>
      </c>
      <c r="D96" s="13" t="s">
        <v>400</v>
      </c>
      <c r="E96" s="14" t="s">
        <v>498</v>
      </c>
      <c r="F96" s="13" t="s">
        <v>199</v>
      </c>
      <c r="G96" s="13" t="s">
        <v>401</v>
      </c>
      <c r="H96" s="13" t="s">
        <v>43</v>
      </c>
      <c r="I96" s="15">
        <v>44154</v>
      </c>
      <c r="J96" s="15">
        <v>44303</v>
      </c>
      <c r="K96" s="5">
        <v>2805171.42</v>
      </c>
      <c r="L96" s="5">
        <v>681409.42999999993</v>
      </c>
      <c r="M96" s="13"/>
      <c r="N96" s="13"/>
      <c r="O96" s="5">
        <f t="shared" si="1"/>
        <v>3486580.8499999996</v>
      </c>
      <c r="P96" s="5">
        <v>3486580.8470000001</v>
      </c>
    </row>
    <row r="97" spans="1:17" x14ac:dyDescent="0.25">
      <c r="A97" s="7">
        <v>2021</v>
      </c>
      <c r="B97" s="7" t="s">
        <v>16</v>
      </c>
      <c r="C97" s="7" t="s">
        <v>407</v>
      </c>
      <c r="D97" s="7" t="s">
        <v>408</v>
      </c>
      <c r="E97" s="7" t="s">
        <v>499</v>
      </c>
      <c r="F97" s="7" t="s">
        <v>20</v>
      </c>
      <c r="G97" s="7" t="s">
        <v>409</v>
      </c>
      <c r="H97" s="7" t="s">
        <v>410</v>
      </c>
      <c r="I97" s="17">
        <v>44162</v>
      </c>
      <c r="J97" s="17">
        <v>44311</v>
      </c>
      <c r="K97" s="4">
        <v>25801149.289999999</v>
      </c>
      <c r="L97" s="4">
        <v>722962.55</v>
      </c>
      <c r="O97" s="4">
        <f t="shared" si="1"/>
        <v>26524111.84</v>
      </c>
      <c r="P97" s="4">
        <v>25839843.984999999</v>
      </c>
      <c r="Q97" s="1"/>
    </row>
    <row r="98" spans="1:17" x14ac:dyDescent="0.25">
      <c r="A98" s="7">
        <v>2021</v>
      </c>
      <c r="B98" s="7" t="s">
        <v>411</v>
      </c>
      <c r="C98" s="7" t="s">
        <v>412</v>
      </c>
      <c r="D98" s="7" t="s">
        <v>413</v>
      </c>
      <c r="E98" s="7" t="s">
        <v>414</v>
      </c>
      <c r="F98" s="7" t="s">
        <v>419</v>
      </c>
      <c r="G98" s="7" t="s">
        <v>417</v>
      </c>
      <c r="H98" s="7" t="s">
        <v>379</v>
      </c>
      <c r="I98" s="17">
        <v>44070</v>
      </c>
      <c r="J98" s="17">
        <v>44259</v>
      </c>
      <c r="K98" s="4">
        <v>52574058.600000001</v>
      </c>
      <c r="M98" s="4">
        <v>-1408001.1800000016</v>
      </c>
      <c r="O98" s="4">
        <f>+K98+L98+M98+N98</f>
        <v>51166057.420000002</v>
      </c>
      <c r="P98" s="4">
        <v>51166057.420000002</v>
      </c>
    </row>
    <row r="99" spans="1:17" x14ac:dyDescent="0.25">
      <c r="A99" s="7">
        <v>2021</v>
      </c>
      <c r="B99" s="7" t="s">
        <v>411</v>
      </c>
      <c r="C99" s="7" t="s">
        <v>415</v>
      </c>
      <c r="D99" s="7" t="s">
        <v>416</v>
      </c>
      <c r="F99" s="7" t="s">
        <v>419</v>
      </c>
      <c r="G99" s="7" t="s">
        <v>418</v>
      </c>
      <c r="H99" s="7" t="s">
        <v>373</v>
      </c>
      <c r="I99" s="17">
        <v>44162</v>
      </c>
      <c r="J99" s="17">
        <v>44311</v>
      </c>
      <c r="K99" s="4">
        <v>10118552.25</v>
      </c>
      <c r="O99" s="4">
        <f t="shared" si="1"/>
        <v>10118552.25</v>
      </c>
      <c r="P99" s="4">
        <v>10118552.250000002</v>
      </c>
    </row>
    <row r="100" spans="1:17" x14ac:dyDescent="0.25">
      <c r="A100" s="7">
        <v>2021</v>
      </c>
      <c r="B100" s="7" t="s">
        <v>411</v>
      </c>
      <c r="C100" s="7" t="s">
        <v>502</v>
      </c>
      <c r="D100" s="7" t="s">
        <v>501</v>
      </c>
      <c r="F100" s="7" t="s">
        <v>419</v>
      </c>
      <c r="G100" s="7" t="s">
        <v>500</v>
      </c>
      <c r="H100" s="7" t="s">
        <v>379</v>
      </c>
      <c r="I100" s="17">
        <v>44516</v>
      </c>
      <c r="J100" s="17">
        <v>44820</v>
      </c>
      <c r="K100" s="4">
        <v>35981073.689999998</v>
      </c>
      <c r="M100" s="4"/>
      <c r="O100" s="4">
        <f t="shared" si="1"/>
        <v>35981073.689999998</v>
      </c>
      <c r="P100" s="4">
        <v>616928.04</v>
      </c>
    </row>
    <row r="101" spans="1:17" x14ac:dyDescent="0.25">
      <c r="A101" s="7">
        <v>2021</v>
      </c>
      <c r="B101" s="7" t="s">
        <v>37</v>
      </c>
      <c r="C101" s="7" t="s">
        <v>403</v>
      </c>
      <c r="D101" s="7" t="s">
        <v>503</v>
      </c>
      <c r="F101" s="7" t="s">
        <v>38</v>
      </c>
      <c r="G101" s="7" t="s">
        <v>505</v>
      </c>
      <c r="H101" s="7" t="s">
        <v>506</v>
      </c>
      <c r="I101" s="17">
        <v>44542</v>
      </c>
      <c r="J101" s="17">
        <v>44926</v>
      </c>
      <c r="K101" s="4">
        <v>73240939.659999996</v>
      </c>
      <c r="O101" s="4">
        <f t="shared" si="1"/>
        <v>73240939.659999996</v>
      </c>
      <c r="P101" s="4">
        <v>73240939.659999996</v>
      </c>
    </row>
    <row r="102" spans="1:17" x14ac:dyDescent="0.25">
      <c r="A102" s="7">
        <v>2021</v>
      </c>
      <c r="B102" s="7" t="s">
        <v>37</v>
      </c>
      <c r="C102" s="7" t="s">
        <v>508</v>
      </c>
      <c r="D102" s="7" t="s">
        <v>504</v>
      </c>
      <c r="F102" s="7" t="s">
        <v>38</v>
      </c>
      <c r="G102" s="7" t="s">
        <v>507</v>
      </c>
      <c r="H102" s="7" t="s">
        <v>43</v>
      </c>
      <c r="I102" s="17">
        <v>44518</v>
      </c>
      <c r="J102" s="17">
        <v>44700</v>
      </c>
      <c r="K102" s="4">
        <v>3495113.45</v>
      </c>
      <c r="O102" s="4">
        <f t="shared" si="1"/>
        <v>3495113.45</v>
      </c>
      <c r="P102" s="4">
        <v>268880.40000000002</v>
      </c>
    </row>
    <row r="103" spans="1:17" x14ac:dyDescent="0.25">
      <c r="A103" s="7">
        <v>2021</v>
      </c>
      <c r="C103" s="7" t="s">
        <v>335</v>
      </c>
      <c r="D103" s="7" t="s">
        <v>336</v>
      </c>
      <c r="F103" s="7" t="s">
        <v>106</v>
      </c>
      <c r="G103" s="7" t="s">
        <v>381</v>
      </c>
      <c r="H103" s="7" t="s">
        <v>382</v>
      </c>
      <c r="I103" s="17">
        <v>43705</v>
      </c>
      <c r="J103" s="17">
        <v>44926</v>
      </c>
      <c r="K103" s="10">
        <v>2933886</v>
      </c>
      <c r="L103" s="10">
        <v>680696</v>
      </c>
      <c r="O103" s="10">
        <f>+K103+L103+M103+N103</f>
        <v>3614582</v>
      </c>
      <c r="P103" s="10">
        <v>3614582</v>
      </c>
    </row>
    <row r="104" spans="1:17" x14ac:dyDescent="0.25">
      <c r="A104" s="7">
        <v>2021</v>
      </c>
      <c r="C104" s="7" t="s">
        <v>436</v>
      </c>
      <c r="D104" s="7" t="s">
        <v>437</v>
      </c>
      <c r="E104" s="7" t="s">
        <v>438</v>
      </c>
      <c r="F104" s="7" t="s">
        <v>106</v>
      </c>
      <c r="G104" s="7" t="s">
        <v>479</v>
      </c>
      <c r="H104" s="7" t="s">
        <v>297</v>
      </c>
      <c r="I104" s="17">
        <v>43921</v>
      </c>
      <c r="J104" s="17">
        <v>44196</v>
      </c>
      <c r="K104" s="4">
        <v>1887507.4</v>
      </c>
      <c r="L104" s="4">
        <v>419512.76</v>
      </c>
      <c r="M104" s="4">
        <v>-91423.84</v>
      </c>
      <c r="O104" s="4">
        <f t="shared" si="1"/>
        <v>2215596.3200000003</v>
      </c>
      <c r="P104" s="4">
        <v>2215596.3200000003</v>
      </c>
    </row>
    <row r="105" spans="1:17" x14ac:dyDescent="0.25">
      <c r="A105" s="7">
        <v>2021</v>
      </c>
      <c r="C105" s="7" t="s">
        <v>439</v>
      </c>
      <c r="D105" s="7" t="s">
        <v>440</v>
      </c>
      <c r="E105" s="7" t="s">
        <v>441</v>
      </c>
      <c r="F105" s="7" t="s">
        <v>106</v>
      </c>
      <c r="G105" s="7" t="s">
        <v>129</v>
      </c>
      <c r="H105" s="7" t="s">
        <v>480</v>
      </c>
      <c r="I105" s="17">
        <v>43921</v>
      </c>
      <c r="J105" s="17">
        <v>44196</v>
      </c>
      <c r="K105" s="4">
        <v>3399896.95</v>
      </c>
      <c r="L105" s="4">
        <v>136822.12</v>
      </c>
      <c r="M105" s="4">
        <v>-320160.18</v>
      </c>
      <c r="O105" s="4">
        <f t="shared" si="1"/>
        <v>3216558.89</v>
      </c>
      <c r="P105" s="4">
        <v>3216558.89</v>
      </c>
    </row>
    <row r="106" spans="1:17" x14ac:dyDescent="0.25">
      <c r="A106" s="7">
        <v>2021</v>
      </c>
      <c r="C106" s="7" t="s">
        <v>442</v>
      </c>
      <c r="D106" s="7" t="s">
        <v>443</v>
      </c>
      <c r="E106" s="7" t="s">
        <v>444</v>
      </c>
      <c r="F106" s="7" t="s">
        <v>106</v>
      </c>
      <c r="G106" s="7" t="s">
        <v>123</v>
      </c>
      <c r="H106" s="7" t="s">
        <v>481</v>
      </c>
      <c r="I106" s="17">
        <v>43921</v>
      </c>
      <c r="J106" s="17">
        <v>44196</v>
      </c>
      <c r="K106" s="4">
        <v>2777662</v>
      </c>
      <c r="L106" s="4">
        <v>305431.88</v>
      </c>
      <c r="M106" s="4">
        <v>-137861.37</v>
      </c>
      <c r="O106" s="4">
        <f t="shared" si="1"/>
        <v>2945232.51</v>
      </c>
      <c r="P106" s="4">
        <v>2945232.5100000002</v>
      </c>
    </row>
    <row r="107" spans="1:17" x14ac:dyDescent="0.25">
      <c r="A107" s="7">
        <v>2021</v>
      </c>
      <c r="C107" s="7" t="s">
        <v>448</v>
      </c>
      <c r="D107" s="7" t="s">
        <v>449</v>
      </c>
      <c r="E107" s="7" t="s">
        <v>450</v>
      </c>
      <c r="G107" s="7" t="s">
        <v>483</v>
      </c>
      <c r="H107" s="7" t="s">
        <v>484</v>
      </c>
      <c r="I107" s="17">
        <v>43921</v>
      </c>
      <c r="J107" s="17">
        <v>44196</v>
      </c>
      <c r="K107" s="4">
        <v>3416012.27</v>
      </c>
      <c r="L107" s="4">
        <v>330514.84000000003</v>
      </c>
      <c r="M107" s="4">
        <v>-289573.02</v>
      </c>
      <c r="O107" s="4">
        <f t="shared" si="1"/>
        <v>3456954.09</v>
      </c>
      <c r="P107" s="4">
        <v>3456954.1000000006</v>
      </c>
    </row>
    <row r="108" spans="1:17" x14ac:dyDescent="0.25">
      <c r="A108" s="7">
        <v>2021</v>
      </c>
      <c r="C108" s="7" t="s">
        <v>451</v>
      </c>
      <c r="D108" s="7" t="s">
        <v>452</v>
      </c>
      <c r="E108" s="7" t="s">
        <v>453</v>
      </c>
      <c r="G108" s="7" t="s">
        <v>485</v>
      </c>
      <c r="H108" s="7" t="s">
        <v>263</v>
      </c>
      <c r="I108" s="17">
        <v>43921</v>
      </c>
      <c r="J108" s="17">
        <v>44196</v>
      </c>
      <c r="K108" s="4">
        <v>6516942.0199999996</v>
      </c>
      <c r="L108" s="4">
        <v>437367.46</v>
      </c>
      <c r="O108" s="4">
        <f t="shared" si="1"/>
        <v>6954309.4799999995</v>
      </c>
      <c r="P108" s="4">
        <v>6954309.4699999988</v>
      </c>
    </row>
    <row r="109" spans="1:17" x14ac:dyDescent="0.25">
      <c r="A109" s="7">
        <v>2021</v>
      </c>
      <c r="C109" s="7" t="s">
        <v>454</v>
      </c>
      <c r="D109" s="7" t="s">
        <v>455</v>
      </c>
      <c r="G109" s="7" t="s">
        <v>135</v>
      </c>
      <c r="H109" s="7" t="s">
        <v>136</v>
      </c>
      <c r="I109" s="17">
        <v>43921</v>
      </c>
      <c r="J109" s="17">
        <v>44196</v>
      </c>
      <c r="K109" s="4">
        <v>5912561.0499999998</v>
      </c>
      <c r="L109" s="4">
        <v>354135.46</v>
      </c>
      <c r="O109" s="4">
        <f t="shared" si="1"/>
        <v>6266696.5099999998</v>
      </c>
      <c r="P109" s="4">
        <v>6266696.5100000007</v>
      </c>
    </row>
    <row r="110" spans="1:17" x14ac:dyDescent="0.25">
      <c r="A110" s="7">
        <v>2021</v>
      </c>
      <c r="C110" s="7" t="s">
        <v>456</v>
      </c>
      <c r="D110" s="7" t="s">
        <v>457</v>
      </c>
      <c r="E110" s="7" t="s">
        <v>509</v>
      </c>
      <c r="G110" s="7" t="s">
        <v>275</v>
      </c>
      <c r="H110" s="7" t="s">
        <v>128</v>
      </c>
      <c r="I110" s="17">
        <v>43924</v>
      </c>
      <c r="J110" s="17">
        <v>44196</v>
      </c>
      <c r="K110" s="4">
        <v>2800207.19</v>
      </c>
      <c r="L110" s="4">
        <v>654099.9</v>
      </c>
      <c r="O110" s="4">
        <f t="shared" si="1"/>
        <v>3454307.09</v>
      </c>
      <c r="P110" s="4">
        <v>3454301.09</v>
      </c>
    </row>
    <row r="111" spans="1:17" x14ac:dyDescent="0.25">
      <c r="A111" s="7">
        <v>2021</v>
      </c>
      <c r="C111" s="7" t="s">
        <v>462</v>
      </c>
      <c r="D111" s="7" t="s">
        <v>463</v>
      </c>
      <c r="G111" s="7" t="s">
        <v>137</v>
      </c>
      <c r="H111" s="7" t="s">
        <v>488</v>
      </c>
      <c r="I111" s="17">
        <v>43928</v>
      </c>
      <c r="J111" s="17">
        <v>44196</v>
      </c>
      <c r="K111" s="4">
        <v>5397105.3399999999</v>
      </c>
      <c r="L111" s="4">
        <v>734844.32</v>
      </c>
      <c r="O111" s="4">
        <f t="shared" si="1"/>
        <v>6131949.6600000001</v>
      </c>
      <c r="P111" s="4">
        <v>6131949.6699999999</v>
      </c>
    </row>
    <row r="112" spans="1:17" x14ac:dyDescent="0.25">
      <c r="A112" s="7">
        <v>2021</v>
      </c>
      <c r="C112" s="7" t="s">
        <v>466</v>
      </c>
      <c r="D112" s="7" t="s">
        <v>467</v>
      </c>
      <c r="G112" s="7" t="s">
        <v>490</v>
      </c>
      <c r="H112" s="7" t="s">
        <v>250</v>
      </c>
      <c r="I112" s="17">
        <v>44105</v>
      </c>
      <c r="J112" s="17">
        <v>44469</v>
      </c>
      <c r="K112" s="4">
        <v>264077.28000000003</v>
      </c>
      <c r="L112" s="4"/>
      <c r="O112" s="4">
        <f t="shared" si="1"/>
        <v>264077.28000000003</v>
      </c>
      <c r="P112" s="4">
        <v>264077.27999999997</v>
      </c>
    </row>
    <row r="113" spans="1:16" x14ac:dyDescent="0.25">
      <c r="A113" s="7">
        <v>2021</v>
      </c>
      <c r="C113" s="7" t="s">
        <v>468</v>
      </c>
      <c r="D113" s="7" t="s">
        <v>469</v>
      </c>
      <c r="E113" s="7" t="s">
        <v>510</v>
      </c>
      <c r="F113" s="7" t="s">
        <v>106</v>
      </c>
      <c r="G113" s="7" t="s">
        <v>491</v>
      </c>
      <c r="H113" s="7" t="s">
        <v>126</v>
      </c>
      <c r="I113" s="17">
        <v>44151</v>
      </c>
      <c r="J113" s="17">
        <v>44298</v>
      </c>
      <c r="K113" s="4">
        <v>3632220.69</v>
      </c>
      <c r="L113" s="4">
        <v>650578.51</v>
      </c>
      <c r="O113" s="4">
        <f t="shared" si="1"/>
        <v>4282799.2</v>
      </c>
      <c r="P113" s="11">
        <v>4282799.2</v>
      </c>
    </row>
    <row r="114" spans="1:16" x14ac:dyDescent="0.25">
      <c r="A114" s="7">
        <v>2021</v>
      </c>
      <c r="C114" s="7" t="s">
        <v>470</v>
      </c>
      <c r="D114" s="7" t="s">
        <v>471</v>
      </c>
      <c r="E114" s="7" t="s">
        <v>430</v>
      </c>
      <c r="G114" s="7" t="s">
        <v>492</v>
      </c>
      <c r="H114" s="7" t="s">
        <v>110</v>
      </c>
      <c r="I114" s="17">
        <v>44158</v>
      </c>
      <c r="J114" s="17">
        <v>44337</v>
      </c>
      <c r="K114" s="4">
        <v>7023697.5600000005</v>
      </c>
      <c r="L114" s="4">
        <v>1606410.55</v>
      </c>
      <c r="O114" s="4">
        <f t="shared" si="1"/>
        <v>8630108.1100000013</v>
      </c>
      <c r="P114" s="4">
        <v>8630108.1070000008</v>
      </c>
    </row>
    <row r="115" spans="1:16" x14ac:dyDescent="0.25">
      <c r="A115" s="7">
        <v>2021</v>
      </c>
      <c r="C115" s="7" t="s">
        <v>472</v>
      </c>
      <c r="D115" s="7" t="s">
        <v>473</v>
      </c>
      <c r="E115" s="7" t="s">
        <v>511</v>
      </c>
      <c r="F115" s="7" t="s">
        <v>106</v>
      </c>
      <c r="G115" s="7" t="s">
        <v>493</v>
      </c>
      <c r="H115" s="7" t="s">
        <v>494</v>
      </c>
      <c r="I115" s="17">
        <v>44158</v>
      </c>
      <c r="J115" s="17">
        <v>44277</v>
      </c>
      <c r="K115" s="4">
        <v>1212853.4099999999</v>
      </c>
      <c r="L115" s="4">
        <v>128699.17</v>
      </c>
      <c r="O115" s="4">
        <f t="shared" si="1"/>
        <v>1341552.5799999998</v>
      </c>
      <c r="P115" s="4">
        <v>1341552.58</v>
      </c>
    </row>
    <row r="116" spans="1:16" x14ac:dyDescent="0.25">
      <c r="A116" s="7">
        <v>2021</v>
      </c>
      <c r="C116" s="7" t="s">
        <v>476</v>
      </c>
      <c r="D116" s="7" t="s">
        <v>477</v>
      </c>
      <c r="G116" s="7" t="s">
        <v>496</v>
      </c>
      <c r="H116" s="7" t="s">
        <v>497</v>
      </c>
      <c r="I116" s="17">
        <v>44159</v>
      </c>
      <c r="J116" s="17">
        <v>44218</v>
      </c>
      <c r="K116" s="4">
        <v>1555764.3</v>
      </c>
      <c r="L116" s="4">
        <v>386607.43</v>
      </c>
      <c r="O116" s="4">
        <f t="shared" si="1"/>
        <v>1942371.73</v>
      </c>
      <c r="P116" s="4">
        <v>1942371.73</v>
      </c>
    </row>
    <row r="117" spans="1:16" x14ac:dyDescent="0.25">
      <c r="A117" s="7">
        <v>2021</v>
      </c>
      <c r="C117" s="7" t="s">
        <v>512</v>
      </c>
      <c r="D117" s="7" t="s">
        <v>513</v>
      </c>
      <c r="G117" s="7" t="s">
        <v>135</v>
      </c>
      <c r="H117" s="7" t="s">
        <v>514</v>
      </c>
      <c r="I117" s="17">
        <v>44264</v>
      </c>
      <c r="J117" s="17">
        <v>44811</v>
      </c>
      <c r="K117" s="4">
        <v>2078635.68</v>
      </c>
      <c r="O117" s="4">
        <f t="shared" si="1"/>
        <v>2078635.68</v>
      </c>
      <c r="P117" s="4">
        <v>2078635.68</v>
      </c>
    </row>
    <row r="118" spans="1:16" x14ac:dyDescent="0.25">
      <c r="A118" s="7">
        <v>2021</v>
      </c>
      <c r="C118" s="7" t="s">
        <v>515</v>
      </c>
      <c r="D118" s="7" t="s">
        <v>516</v>
      </c>
      <c r="E118" s="7" t="s">
        <v>517</v>
      </c>
      <c r="G118" s="7" t="s">
        <v>129</v>
      </c>
      <c r="H118" s="7" t="s">
        <v>354</v>
      </c>
      <c r="I118" s="17">
        <v>44264</v>
      </c>
      <c r="J118" s="17">
        <v>44811</v>
      </c>
      <c r="K118" s="4">
        <v>3388712.15</v>
      </c>
      <c r="L118" s="4">
        <v>829252.57</v>
      </c>
      <c r="O118" s="4">
        <f t="shared" si="1"/>
        <v>4217964.72</v>
      </c>
      <c r="P118" s="4">
        <v>3475147.63</v>
      </c>
    </row>
    <row r="119" spans="1:16" x14ac:dyDescent="0.25">
      <c r="A119" s="7">
        <v>2021</v>
      </c>
      <c r="C119" s="7" t="s">
        <v>518</v>
      </c>
      <c r="D119" s="7" t="s">
        <v>519</v>
      </c>
      <c r="G119" s="7" t="s">
        <v>117</v>
      </c>
      <c r="H119" s="7" t="s">
        <v>520</v>
      </c>
      <c r="I119" s="17">
        <v>44264</v>
      </c>
      <c r="J119" s="17">
        <v>44628</v>
      </c>
      <c r="K119" s="4">
        <v>4476975.84</v>
      </c>
      <c r="O119" s="4">
        <f t="shared" si="1"/>
        <v>4476975.84</v>
      </c>
      <c r="P119" s="4">
        <v>3796392.0099999988</v>
      </c>
    </row>
    <row r="120" spans="1:16" x14ac:dyDescent="0.25">
      <c r="A120" s="7">
        <v>2021</v>
      </c>
      <c r="C120" s="7" t="s">
        <v>521</v>
      </c>
      <c r="D120" s="7" t="s">
        <v>522</v>
      </c>
      <c r="G120" s="7" t="s">
        <v>170</v>
      </c>
      <c r="H120" s="7" t="s">
        <v>523</v>
      </c>
      <c r="I120" s="17">
        <v>44264</v>
      </c>
      <c r="J120" s="17">
        <v>44628</v>
      </c>
      <c r="K120" s="4">
        <v>1961968.2000000002</v>
      </c>
      <c r="O120" s="4">
        <f t="shared" si="1"/>
        <v>1961968.2000000002</v>
      </c>
      <c r="P120" s="4">
        <v>1595734.1300000004</v>
      </c>
    </row>
    <row r="121" spans="1:16" x14ac:dyDescent="0.25">
      <c r="A121" s="7">
        <v>2021</v>
      </c>
      <c r="C121" s="7" t="s">
        <v>524</v>
      </c>
      <c r="D121" s="7" t="s">
        <v>525</v>
      </c>
      <c r="G121" s="7" t="s">
        <v>121</v>
      </c>
      <c r="H121" s="7" t="s">
        <v>122</v>
      </c>
      <c r="I121" s="17">
        <v>44264</v>
      </c>
      <c r="J121" s="17">
        <v>44628</v>
      </c>
      <c r="K121" s="4">
        <v>7861492.8300000001</v>
      </c>
      <c r="O121" s="4">
        <f t="shared" si="1"/>
        <v>7861492.8300000001</v>
      </c>
      <c r="P121" s="4">
        <v>6098320.0700000003</v>
      </c>
    </row>
    <row r="122" spans="1:16" x14ac:dyDescent="0.25">
      <c r="A122" s="7">
        <v>2021</v>
      </c>
      <c r="C122" s="7" t="s">
        <v>526</v>
      </c>
      <c r="D122" s="7" t="s">
        <v>527</v>
      </c>
      <c r="G122" s="7" t="s">
        <v>137</v>
      </c>
      <c r="H122" s="7" t="s">
        <v>528</v>
      </c>
      <c r="I122" s="17">
        <v>44264</v>
      </c>
      <c r="J122" s="17">
        <v>44811</v>
      </c>
      <c r="K122" s="4">
        <v>11951767.609999999</v>
      </c>
      <c r="O122" s="4">
        <f t="shared" si="1"/>
        <v>11951767.609999999</v>
      </c>
      <c r="P122" s="4">
        <v>6380498.3200000003</v>
      </c>
    </row>
    <row r="123" spans="1:16" x14ac:dyDescent="0.25">
      <c r="A123" s="7">
        <v>2021</v>
      </c>
      <c r="C123" s="7" t="s">
        <v>529</v>
      </c>
      <c r="D123" s="7" t="s">
        <v>530</v>
      </c>
      <c r="E123" s="7" t="s">
        <v>531</v>
      </c>
      <c r="G123" s="7" t="s">
        <v>532</v>
      </c>
      <c r="H123" s="7" t="s">
        <v>263</v>
      </c>
      <c r="I123" s="17">
        <v>44264</v>
      </c>
      <c r="J123" s="17">
        <v>44811</v>
      </c>
      <c r="K123" s="4">
        <v>7684506.5299999993</v>
      </c>
      <c r="L123" s="4">
        <v>1821848.3</v>
      </c>
      <c r="O123" s="4">
        <f t="shared" si="1"/>
        <v>9506354.8300000001</v>
      </c>
      <c r="P123" s="4">
        <v>8012305.3200000012</v>
      </c>
    </row>
    <row r="124" spans="1:16" x14ac:dyDescent="0.25">
      <c r="A124" s="7">
        <v>2021</v>
      </c>
      <c r="C124" s="7" t="s">
        <v>533</v>
      </c>
      <c r="D124" s="7" t="s">
        <v>534</v>
      </c>
      <c r="G124" s="7" t="s">
        <v>257</v>
      </c>
      <c r="H124" s="7" t="s">
        <v>535</v>
      </c>
      <c r="I124" s="17">
        <v>44268</v>
      </c>
      <c r="J124" s="17">
        <v>44632</v>
      </c>
      <c r="K124" s="4">
        <v>9660729.2300000004</v>
      </c>
      <c r="M124" s="7">
        <v>-88503.919999999896</v>
      </c>
      <c r="O124" s="4">
        <f t="shared" si="1"/>
        <v>9572225.3100000005</v>
      </c>
      <c r="P124" s="4">
        <v>9572225.3100000005</v>
      </c>
    </row>
    <row r="125" spans="1:16" x14ac:dyDescent="0.25">
      <c r="A125" s="7">
        <v>2021</v>
      </c>
      <c r="C125" s="7" t="s">
        <v>536</v>
      </c>
      <c r="D125" s="7" t="s">
        <v>537</v>
      </c>
      <c r="G125" s="7" t="s">
        <v>538</v>
      </c>
      <c r="H125" s="7" t="s">
        <v>354</v>
      </c>
      <c r="I125" s="17">
        <v>44274</v>
      </c>
      <c r="J125" s="17">
        <v>44638</v>
      </c>
      <c r="K125" s="4">
        <v>1958098.5799999998</v>
      </c>
      <c r="O125" s="4">
        <f t="shared" si="1"/>
        <v>1958098.5799999998</v>
      </c>
      <c r="P125" s="4">
        <v>1533475.2199999997</v>
      </c>
    </row>
    <row r="126" spans="1:16" x14ac:dyDescent="0.25">
      <c r="A126" s="7">
        <v>2021</v>
      </c>
      <c r="C126" s="7" t="s">
        <v>539</v>
      </c>
      <c r="D126" s="7" t="s">
        <v>540</v>
      </c>
      <c r="G126" s="7" t="s">
        <v>123</v>
      </c>
      <c r="H126" s="7" t="s">
        <v>541</v>
      </c>
      <c r="I126" s="17">
        <v>44274</v>
      </c>
      <c r="J126" s="17">
        <v>44638</v>
      </c>
      <c r="K126" s="4">
        <v>3600039.83</v>
      </c>
      <c r="O126" s="4">
        <f t="shared" ref="O126:O195" si="2">+K126+L126+M126+N126</f>
        <v>3600039.83</v>
      </c>
      <c r="P126" s="4">
        <v>3294640.26</v>
      </c>
    </row>
    <row r="127" spans="1:16" x14ac:dyDescent="0.25">
      <c r="A127" s="7">
        <v>2021</v>
      </c>
      <c r="C127" s="7" t="s">
        <v>542</v>
      </c>
      <c r="D127" s="7" t="s">
        <v>543</v>
      </c>
      <c r="G127" s="7" t="s">
        <v>544</v>
      </c>
      <c r="H127" s="7" t="s">
        <v>545</v>
      </c>
      <c r="I127" s="17">
        <v>44274</v>
      </c>
      <c r="J127" s="17">
        <v>44423</v>
      </c>
      <c r="K127" s="4">
        <v>4541226.2</v>
      </c>
      <c r="O127" s="4">
        <f t="shared" si="2"/>
        <v>4541226.2</v>
      </c>
      <c r="P127" s="4">
        <v>4541226.2</v>
      </c>
    </row>
    <row r="128" spans="1:16" x14ac:dyDescent="0.25">
      <c r="A128" s="7">
        <v>2021</v>
      </c>
      <c r="C128" s="7" t="s">
        <v>546</v>
      </c>
      <c r="D128" s="7" t="s">
        <v>547</v>
      </c>
      <c r="G128" s="7" t="s">
        <v>548</v>
      </c>
      <c r="H128" s="7" t="s">
        <v>363</v>
      </c>
      <c r="I128" s="17">
        <v>44335</v>
      </c>
      <c r="J128" s="17">
        <v>44699</v>
      </c>
      <c r="K128" s="4">
        <v>5023761.28</v>
      </c>
      <c r="O128" s="4">
        <f t="shared" si="2"/>
        <v>5023761.28</v>
      </c>
      <c r="P128" s="4">
        <v>4288057.7399999993</v>
      </c>
    </row>
    <row r="129" spans="1:16" x14ac:dyDescent="0.25">
      <c r="A129" s="7">
        <v>2021</v>
      </c>
      <c r="C129" s="7" t="s">
        <v>549</v>
      </c>
      <c r="D129" s="7" t="s">
        <v>550</v>
      </c>
      <c r="G129" s="7" t="s">
        <v>551</v>
      </c>
      <c r="H129" s="7" t="s">
        <v>552</v>
      </c>
      <c r="I129" s="17">
        <v>44343</v>
      </c>
      <c r="J129" s="17">
        <v>44707</v>
      </c>
      <c r="K129" s="4">
        <v>9697207.8800000008</v>
      </c>
      <c r="O129" s="4">
        <f t="shared" si="2"/>
        <v>9697207.8800000008</v>
      </c>
      <c r="P129" s="4">
        <v>5767507.6600000001</v>
      </c>
    </row>
    <row r="130" spans="1:16" x14ac:dyDescent="0.25">
      <c r="A130" s="7">
        <v>2021</v>
      </c>
      <c r="C130" s="7" t="s">
        <v>553</v>
      </c>
      <c r="D130" s="7" t="s">
        <v>554</v>
      </c>
      <c r="E130" s="7" t="s">
        <v>555</v>
      </c>
      <c r="G130" s="7" t="s">
        <v>556</v>
      </c>
      <c r="H130" s="7" t="s">
        <v>263</v>
      </c>
      <c r="I130" s="17">
        <v>44343</v>
      </c>
      <c r="J130" s="17">
        <v>44502</v>
      </c>
      <c r="K130" s="4">
        <v>1432183.13</v>
      </c>
      <c r="L130" s="4">
        <v>198120.67</v>
      </c>
      <c r="O130" s="4">
        <f t="shared" si="2"/>
        <v>1630303.7999999998</v>
      </c>
      <c r="P130" s="4">
        <v>1630303.82</v>
      </c>
    </row>
    <row r="131" spans="1:16" x14ac:dyDescent="0.25">
      <c r="A131" s="7">
        <v>2021</v>
      </c>
      <c r="C131" s="7" t="s">
        <v>557</v>
      </c>
      <c r="D131" s="7" t="s">
        <v>558</v>
      </c>
      <c r="G131" s="7" t="s">
        <v>135</v>
      </c>
      <c r="H131" s="7" t="s">
        <v>552</v>
      </c>
      <c r="I131" s="17">
        <v>44445</v>
      </c>
      <c r="J131" s="17">
        <v>44811</v>
      </c>
      <c r="K131" s="4">
        <v>6207011.3899999997</v>
      </c>
      <c r="O131" s="4">
        <f t="shared" si="2"/>
        <v>6207011.3899999997</v>
      </c>
      <c r="P131" s="4">
        <v>2023728.1400000001</v>
      </c>
    </row>
    <row r="132" spans="1:16" x14ac:dyDescent="0.25">
      <c r="A132" s="7">
        <v>2021</v>
      </c>
      <c r="C132" s="7" t="s">
        <v>559</v>
      </c>
      <c r="D132" s="7" t="s">
        <v>560</v>
      </c>
      <c r="G132" s="7" t="s">
        <v>561</v>
      </c>
      <c r="H132" s="7" t="s">
        <v>142</v>
      </c>
      <c r="I132" s="17">
        <v>44461</v>
      </c>
      <c r="J132" s="17">
        <v>44827</v>
      </c>
      <c r="K132" s="4">
        <v>21739357.619999997</v>
      </c>
      <c r="O132" s="4">
        <f t="shared" si="2"/>
        <v>21739357.619999997</v>
      </c>
      <c r="P132" s="4">
        <v>14589769.58</v>
      </c>
    </row>
    <row r="133" spans="1:16" x14ac:dyDescent="0.25">
      <c r="A133" s="7">
        <v>2021</v>
      </c>
      <c r="C133" s="7" t="s">
        <v>562</v>
      </c>
      <c r="D133" s="7" t="s">
        <v>563</v>
      </c>
      <c r="E133" s="7" t="s">
        <v>564</v>
      </c>
      <c r="G133" s="7" t="s">
        <v>565</v>
      </c>
      <c r="H133" s="7" t="s">
        <v>566</v>
      </c>
      <c r="I133" s="17">
        <v>44463</v>
      </c>
      <c r="J133" s="17">
        <v>44477</v>
      </c>
      <c r="K133" s="4">
        <v>331861.11</v>
      </c>
      <c r="L133" s="4">
        <v>81329.22</v>
      </c>
      <c r="O133" s="4">
        <f t="shared" si="2"/>
        <v>413190.32999999996</v>
      </c>
      <c r="P133" s="4">
        <v>413190.33</v>
      </c>
    </row>
    <row r="134" spans="1:16" x14ac:dyDescent="0.25">
      <c r="A134" s="7">
        <v>2021</v>
      </c>
      <c r="C134" s="7" t="s">
        <v>567</v>
      </c>
      <c r="D134" s="7" t="s">
        <v>568</v>
      </c>
      <c r="E134" s="7" t="s">
        <v>569</v>
      </c>
      <c r="G134" s="7" t="s">
        <v>570</v>
      </c>
      <c r="H134" s="7" t="s">
        <v>571</v>
      </c>
      <c r="I134" s="17">
        <v>43375</v>
      </c>
      <c r="J134" s="17">
        <v>43465</v>
      </c>
      <c r="K134" s="4">
        <v>866125.9</v>
      </c>
      <c r="L134" s="4"/>
      <c r="M134" s="4"/>
      <c r="O134" s="4">
        <f t="shared" si="2"/>
        <v>866125.9</v>
      </c>
      <c r="P134" s="4">
        <v>822473.14999999991</v>
      </c>
    </row>
    <row r="135" spans="1:16" x14ac:dyDescent="0.25">
      <c r="A135" s="7">
        <v>2021</v>
      </c>
      <c r="C135" s="7" t="s">
        <v>572</v>
      </c>
      <c r="D135" s="7" t="s">
        <v>573</v>
      </c>
      <c r="G135" s="7" t="s">
        <v>574</v>
      </c>
      <c r="H135" s="7" t="s">
        <v>575</v>
      </c>
      <c r="I135" s="17">
        <v>44516</v>
      </c>
      <c r="J135" s="17">
        <v>44759</v>
      </c>
      <c r="K135" s="4">
        <v>20385172.43</v>
      </c>
      <c r="O135" s="4">
        <f t="shared" si="2"/>
        <v>20385172.43</v>
      </c>
      <c r="P135" s="4">
        <v>160172.85799999998</v>
      </c>
    </row>
    <row r="136" spans="1:16" x14ac:dyDescent="0.25">
      <c r="A136" s="7">
        <v>2021</v>
      </c>
      <c r="C136" s="7" t="s">
        <v>576</v>
      </c>
      <c r="D136" s="7" t="s">
        <v>577</v>
      </c>
      <c r="G136" s="7" t="s">
        <v>578</v>
      </c>
      <c r="H136" s="7" t="s">
        <v>579</v>
      </c>
      <c r="I136" s="17">
        <v>44516</v>
      </c>
      <c r="J136" s="17">
        <v>44759</v>
      </c>
      <c r="K136" s="4">
        <v>8381439.0999999996</v>
      </c>
      <c r="O136" s="4">
        <f t="shared" si="2"/>
        <v>8381439.0999999996</v>
      </c>
      <c r="P136" s="4">
        <v>3324982.77</v>
      </c>
    </row>
    <row r="137" spans="1:16" x14ac:dyDescent="0.25">
      <c r="A137" s="7">
        <v>2021</v>
      </c>
      <c r="C137" s="7" t="s">
        <v>580</v>
      </c>
      <c r="D137" s="7" t="s">
        <v>581</v>
      </c>
      <c r="G137" s="7" t="s">
        <v>582</v>
      </c>
      <c r="H137" s="7" t="s">
        <v>126</v>
      </c>
      <c r="I137" s="17">
        <v>44516</v>
      </c>
      <c r="J137" s="17">
        <v>44698</v>
      </c>
      <c r="K137" s="4">
        <v>4045961.03</v>
      </c>
      <c r="O137" s="4">
        <f t="shared" si="2"/>
        <v>4045961.03</v>
      </c>
      <c r="P137" s="4">
        <v>528771.31999999995</v>
      </c>
    </row>
    <row r="138" spans="1:16" x14ac:dyDescent="0.25">
      <c r="A138" s="7">
        <v>2021</v>
      </c>
      <c r="C138" s="7" t="s">
        <v>583</v>
      </c>
      <c r="D138" s="7" t="s">
        <v>584</v>
      </c>
      <c r="G138" s="7" t="s">
        <v>585</v>
      </c>
      <c r="H138" s="7" t="s">
        <v>481</v>
      </c>
      <c r="I138" s="17">
        <v>44518</v>
      </c>
      <c r="J138" s="17">
        <v>44700</v>
      </c>
      <c r="K138" s="4">
        <v>3421219.63</v>
      </c>
      <c r="O138" s="4">
        <f t="shared" si="2"/>
        <v>3421219.63</v>
      </c>
      <c r="P138" s="4">
        <v>175504.82399999999</v>
      </c>
    </row>
    <row r="139" spans="1:16" x14ac:dyDescent="0.25">
      <c r="A139" s="7">
        <v>2021</v>
      </c>
      <c r="C139" s="7" t="s">
        <v>586</v>
      </c>
      <c r="D139" s="7" t="s">
        <v>587</v>
      </c>
      <c r="G139" s="7" t="s">
        <v>588</v>
      </c>
      <c r="H139" s="7" t="s">
        <v>481</v>
      </c>
      <c r="I139" s="17">
        <v>44516</v>
      </c>
      <c r="J139" s="17">
        <v>44300</v>
      </c>
      <c r="K139" s="4">
        <v>1600325.1600000001</v>
      </c>
      <c r="O139" s="4">
        <f t="shared" si="2"/>
        <v>1600325.1600000001</v>
      </c>
      <c r="P139" s="4">
        <v>129394.10800000001</v>
      </c>
    </row>
    <row r="140" spans="1:16" x14ac:dyDescent="0.25">
      <c r="A140" s="7">
        <v>2021</v>
      </c>
      <c r="C140" s="7" t="s">
        <v>589</v>
      </c>
      <c r="D140" s="7" t="s">
        <v>590</v>
      </c>
      <c r="G140" s="7" t="s">
        <v>591</v>
      </c>
      <c r="H140" s="7" t="s">
        <v>122</v>
      </c>
      <c r="I140" s="17">
        <v>44518</v>
      </c>
      <c r="J140" s="17">
        <v>44302</v>
      </c>
      <c r="K140" s="4">
        <v>2693583.79</v>
      </c>
      <c r="O140" s="4">
        <f t="shared" si="2"/>
        <v>2693583.79</v>
      </c>
      <c r="P140" s="4">
        <v>717367.40999999992</v>
      </c>
    </row>
    <row r="141" spans="1:16" x14ac:dyDescent="0.25">
      <c r="A141" s="7">
        <v>2021</v>
      </c>
      <c r="C141" s="7" t="s">
        <v>592</v>
      </c>
      <c r="D141" s="7" t="s">
        <v>593</v>
      </c>
      <c r="G141" s="7" t="s">
        <v>594</v>
      </c>
      <c r="H141" s="7" t="s">
        <v>497</v>
      </c>
      <c r="I141" s="17">
        <v>44518</v>
      </c>
      <c r="J141" s="17">
        <v>44271</v>
      </c>
      <c r="K141" s="4">
        <v>3937410.7</v>
      </c>
      <c r="O141" s="4">
        <f t="shared" si="2"/>
        <v>3937410.7</v>
      </c>
      <c r="P141" s="4">
        <v>700261.43</v>
      </c>
    </row>
    <row r="142" spans="1:16" x14ac:dyDescent="0.25">
      <c r="A142" s="7">
        <v>2022</v>
      </c>
      <c r="B142" s="7" t="s">
        <v>16</v>
      </c>
      <c r="C142" s="7" t="s">
        <v>17</v>
      </c>
      <c r="D142" s="7" t="s">
        <v>18</v>
      </c>
      <c r="F142" s="7" t="s">
        <v>20</v>
      </c>
      <c r="G142" s="7" t="s">
        <v>19</v>
      </c>
      <c r="H142" s="7" t="s">
        <v>21</v>
      </c>
      <c r="I142" s="17">
        <v>44735</v>
      </c>
      <c r="J142" s="17">
        <v>45164</v>
      </c>
      <c r="K142" s="4">
        <v>490413341.96999997</v>
      </c>
      <c r="O142" s="4">
        <f t="shared" si="2"/>
        <v>490413341.96999997</v>
      </c>
      <c r="P142" s="9">
        <v>378587163.53939199</v>
      </c>
    </row>
    <row r="143" spans="1:16" x14ac:dyDescent="0.25">
      <c r="A143" s="7">
        <v>2022</v>
      </c>
      <c r="B143" s="7" t="s">
        <v>16</v>
      </c>
      <c r="C143" s="7" t="s">
        <v>22</v>
      </c>
      <c r="D143" s="7" t="s">
        <v>23</v>
      </c>
      <c r="F143" s="7" t="s">
        <v>20</v>
      </c>
      <c r="G143" s="7" t="s">
        <v>24</v>
      </c>
      <c r="H143" s="7" t="s">
        <v>25</v>
      </c>
      <c r="I143" s="17">
        <v>44735</v>
      </c>
      <c r="J143" s="17">
        <v>45164</v>
      </c>
      <c r="K143" s="8">
        <v>11400710.300000001</v>
      </c>
      <c r="O143" s="4">
        <f t="shared" si="2"/>
        <v>11400710.300000001</v>
      </c>
      <c r="P143" s="8">
        <v>8308416.2899999991</v>
      </c>
    </row>
    <row r="144" spans="1:16" x14ac:dyDescent="0.25">
      <c r="A144" s="7">
        <v>2022</v>
      </c>
      <c r="B144" s="7" t="s">
        <v>26</v>
      </c>
      <c r="C144" s="7" t="s">
        <v>28</v>
      </c>
      <c r="D144" s="7" t="s">
        <v>29</v>
      </c>
      <c r="E144" s="7" t="s">
        <v>146</v>
      </c>
      <c r="F144" s="7" t="s">
        <v>27</v>
      </c>
      <c r="G144" s="7" t="s">
        <v>30</v>
      </c>
      <c r="H144" s="7" t="s">
        <v>31</v>
      </c>
      <c r="I144" s="17">
        <v>44554</v>
      </c>
      <c r="J144" s="17">
        <v>44926</v>
      </c>
      <c r="K144" s="8">
        <v>6319416.1399999997</v>
      </c>
      <c r="L144" s="8">
        <v>1541321.01</v>
      </c>
      <c r="O144" s="4">
        <f t="shared" si="2"/>
        <v>7860737.1499999994</v>
      </c>
      <c r="P144" s="8">
        <v>6319416.1399999997</v>
      </c>
    </row>
    <row r="145" spans="1:18" x14ac:dyDescent="0.25">
      <c r="A145" s="7">
        <v>2022</v>
      </c>
      <c r="B145" s="7" t="s">
        <v>26</v>
      </c>
      <c r="C145" s="7" t="s">
        <v>32</v>
      </c>
      <c r="D145" s="7" t="s">
        <v>33</v>
      </c>
      <c r="F145" s="7" t="s">
        <v>27</v>
      </c>
      <c r="G145" s="7" t="s">
        <v>34</v>
      </c>
      <c r="H145" s="7" t="s">
        <v>35</v>
      </c>
      <c r="I145" s="17">
        <v>44623</v>
      </c>
      <c r="J145" s="17">
        <v>44987</v>
      </c>
      <c r="K145" s="8">
        <v>76873396.109999999</v>
      </c>
      <c r="O145" s="4">
        <f t="shared" si="2"/>
        <v>76873396.109999999</v>
      </c>
      <c r="P145" s="8">
        <v>53713480.640000008</v>
      </c>
    </row>
    <row r="146" spans="1:18" x14ac:dyDescent="0.25">
      <c r="A146" s="7">
        <v>2022</v>
      </c>
      <c r="B146" s="7" t="s">
        <v>37</v>
      </c>
      <c r="C146" s="7" t="s">
        <v>39</v>
      </c>
      <c r="D146" s="7" t="s">
        <v>41</v>
      </c>
      <c r="E146" s="7" t="s">
        <v>147</v>
      </c>
      <c r="F146" s="7" t="s">
        <v>38</v>
      </c>
      <c r="G146" s="7" t="s">
        <v>44</v>
      </c>
      <c r="H146" s="7" t="s">
        <v>45</v>
      </c>
      <c r="I146" s="17">
        <v>44678</v>
      </c>
      <c r="J146" s="17">
        <v>44982</v>
      </c>
      <c r="K146" s="8">
        <v>8221314.0999999996</v>
      </c>
      <c r="L146" s="8">
        <v>3638942.55</v>
      </c>
      <c r="O146" s="4">
        <f t="shared" si="2"/>
        <v>11860256.649999999</v>
      </c>
      <c r="P146" s="8">
        <v>9946442.4199999999</v>
      </c>
    </row>
    <row r="147" spans="1:18" s="3" customFormat="1" ht="28.5" customHeight="1" x14ac:dyDescent="0.25">
      <c r="A147" s="13">
        <v>2022</v>
      </c>
      <c r="B147" s="13" t="s">
        <v>37</v>
      </c>
      <c r="C147" s="13" t="s">
        <v>40</v>
      </c>
      <c r="D147" s="13" t="s">
        <v>42</v>
      </c>
      <c r="E147" s="14" t="s">
        <v>148</v>
      </c>
      <c r="F147" s="13" t="s">
        <v>38</v>
      </c>
      <c r="G147" s="13" t="s">
        <v>46</v>
      </c>
      <c r="H147" s="13" t="s">
        <v>47</v>
      </c>
      <c r="I147" s="15">
        <v>44679</v>
      </c>
      <c r="J147" s="15">
        <v>44983</v>
      </c>
      <c r="K147" s="12">
        <v>146875866.97</v>
      </c>
      <c r="L147" s="5">
        <v>146335918.41999999</v>
      </c>
      <c r="M147" s="13"/>
      <c r="N147" s="13"/>
      <c r="O147" s="5">
        <f t="shared" si="2"/>
        <v>293211785.38999999</v>
      </c>
      <c r="P147" s="12">
        <v>164550573.69</v>
      </c>
    </row>
    <row r="148" spans="1:18" x14ac:dyDescent="0.25">
      <c r="A148" s="7">
        <v>2022</v>
      </c>
      <c r="B148" s="7" t="s">
        <v>37</v>
      </c>
      <c r="C148" s="7" t="s">
        <v>48</v>
      </c>
      <c r="D148" s="7" t="s">
        <v>49</v>
      </c>
      <c r="F148" s="7" t="s">
        <v>38</v>
      </c>
      <c r="G148" s="7" t="s">
        <v>52</v>
      </c>
      <c r="H148" s="7" t="s">
        <v>53</v>
      </c>
      <c r="I148" s="17">
        <v>44896</v>
      </c>
      <c r="J148" s="17">
        <v>45209</v>
      </c>
      <c r="K148" s="4">
        <v>117700849.47</v>
      </c>
      <c r="O148" s="4">
        <f t="shared" si="2"/>
        <v>117700849.47</v>
      </c>
      <c r="P148" s="4">
        <v>57205959.75</v>
      </c>
    </row>
    <row r="149" spans="1:18" x14ac:dyDescent="0.25">
      <c r="A149" s="7">
        <v>2022</v>
      </c>
      <c r="B149" s="7" t="s">
        <v>37</v>
      </c>
      <c r="C149" s="7" t="s">
        <v>50</v>
      </c>
      <c r="D149" s="7" t="s">
        <v>51</v>
      </c>
      <c r="E149" s="7" t="s">
        <v>146</v>
      </c>
      <c r="F149" s="7" t="s">
        <v>38</v>
      </c>
      <c r="G149" s="7" t="s">
        <v>54</v>
      </c>
      <c r="H149" s="7" t="s">
        <v>55</v>
      </c>
      <c r="I149" s="17">
        <v>44896</v>
      </c>
      <c r="J149" s="17">
        <v>45209</v>
      </c>
      <c r="K149" s="4">
        <v>7183867.3000000007</v>
      </c>
      <c r="L149" s="4">
        <v>1541321.01</v>
      </c>
      <c r="O149" s="4">
        <f t="shared" si="2"/>
        <v>8725188.3100000005</v>
      </c>
      <c r="P149" s="4">
        <v>3412336.95</v>
      </c>
    </row>
    <row r="150" spans="1:18" x14ac:dyDescent="0.25">
      <c r="A150" s="7">
        <v>2022</v>
      </c>
      <c r="B150" s="7" t="s">
        <v>56</v>
      </c>
      <c r="C150" s="7" t="s">
        <v>58</v>
      </c>
      <c r="D150" s="7" t="s">
        <v>36</v>
      </c>
      <c r="F150" s="7" t="s">
        <v>57</v>
      </c>
      <c r="G150" s="7" t="s">
        <v>59</v>
      </c>
      <c r="H150" s="7" t="s">
        <v>60</v>
      </c>
      <c r="I150" s="17">
        <v>44904</v>
      </c>
      <c r="J150" s="17">
        <v>45268</v>
      </c>
      <c r="K150" s="4">
        <v>29219644.280000001</v>
      </c>
      <c r="O150" s="4">
        <f t="shared" si="2"/>
        <v>29219644.280000001</v>
      </c>
      <c r="P150" s="4">
        <v>8982573.6400000006</v>
      </c>
    </row>
    <row r="151" spans="1:18" x14ac:dyDescent="0.25">
      <c r="A151" s="7">
        <v>2022</v>
      </c>
      <c r="C151" s="7" t="s">
        <v>515</v>
      </c>
      <c r="D151" s="7" t="s">
        <v>516</v>
      </c>
      <c r="E151" s="7" t="s">
        <v>595</v>
      </c>
      <c r="F151" s="7" t="s">
        <v>106</v>
      </c>
      <c r="G151" s="7" t="s">
        <v>129</v>
      </c>
      <c r="H151" s="7" t="s">
        <v>354</v>
      </c>
      <c r="I151" s="17">
        <v>44264</v>
      </c>
      <c r="J151" s="17">
        <v>44773</v>
      </c>
      <c r="K151" s="4">
        <v>3388712.15</v>
      </c>
      <c r="L151" s="4">
        <v>829252.57</v>
      </c>
      <c r="M151" s="4"/>
      <c r="O151" s="4">
        <f t="shared" si="2"/>
        <v>4217964.72</v>
      </c>
      <c r="P151" s="4">
        <v>4217964.72</v>
      </c>
    </row>
    <row r="152" spans="1:18" x14ac:dyDescent="0.25">
      <c r="A152" s="7">
        <v>2022</v>
      </c>
      <c r="C152" s="7" t="s">
        <v>518</v>
      </c>
      <c r="D152" s="7" t="s">
        <v>519</v>
      </c>
      <c r="E152" s="7" t="s">
        <v>596</v>
      </c>
      <c r="F152" s="7" t="s">
        <v>106</v>
      </c>
      <c r="G152" s="7" t="s">
        <v>117</v>
      </c>
      <c r="H152" s="7" t="s">
        <v>520</v>
      </c>
      <c r="I152" s="17">
        <v>44264</v>
      </c>
      <c r="J152" s="17">
        <v>44628</v>
      </c>
      <c r="K152" s="4">
        <v>4476975.84</v>
      </c>
      <c r="L152" s="4">
        <v>1077327.08</v>
      </c>
      <c r="M152" s="4"/>
      <c r="O152" s="4">
        <f t="shared" si="2"/>
        <v>5554302.9199999999</v>
      </c>
      <c r="P152" s="4">
        <v>5554302.9299999988</v>
      </c>
    </row>
    <row r="153" spans="1:18" x14ac:dyDescent="0.25">
      <c r="A153" s="7">
        <v>2022</v>
      </c>
      <c r="C153" s="7" t="s">
        <v>521</v>
      </c>
      <c r="D153" s="7" t="s">
        <v>522</v>
      </c>
      <c r="F153" s="7" t="s">
        <v>106</v>
      </c>
      <c r="G153" s="7" t="s">
        <v>170</v>
      </c>
      <c r="H153" s="7" t="s">
        <v>523</v>
      </c>
      <c r="I153" s="17">
        <v>44264</v>
      </c>
      <c r="J153" s="17">
        <v>44628</v>
      </c>
      <c r="K153" s="4">
        <v>1961968.2000000002</v>
      </c>
      <c r="L153" s="4"/>
      <c r="M153" s="4"/>
      <c r="O153" s="4">
        <f t="shared" si="2"/>
        <v>1961968.2000000002</v>
      </c>
      <c r="P153" s="4">
        <v>1961968.1900000004</v>
      </c>
    </row>
    <row r="154" spans="1:18" x14ac:dyDescent="0.25">
      <c r="A154" s="7">
        <v>2022</v>
      </c>
      <c r="C154" s="7" t="s">
        <v>524</v>
      </c>
      <c r="D154" s="7" t="s">
        <v>525</v>
      </c>
      <c r="E154" s="7" t="s">
        <v>597</v>
      </c>
      <c r="F154" s="7" t="s">
        <v>106</v>
      </c>
      <c r="G154" s="7" t="s">
        <v>121</v>
      </c>
      <c r="H154" s="7" t="s">
        <v>122</v>
      </c>
      <c r="I154" s="17">
        <v>44264</v>
      </c>
      <c r="J154" s="17">
        <v>44628</v>
      </c>
      <c r="K154" s="4">
        <v>7861492.8300000001</v>
      </c>
      <c r="L154" s="4">
        <v>573518.06000000006</v>
      </c>
      <c r="M154" s="4"/>
      <c r="O154" s="4">
        <f t="shared" si="2"/>
        <v>8435010.8900000006</v>
      </c>
      <c r="P154" s="4">
        <v>8435010.9000000004</v>
      </c>
    </row>
    <row r="155" spans="1:18" x14ac:dyDescent="0.25">
      <c r="A155" s="7">
        <v>2022</v>
      </c>
      <c r="C155" s="7" t="s">
        <v>526</v>
      </c>
      <c r="D155" s="7" t="s">
        <v>527</v>
      </c>
      <c r="E155" s="7" t="s">
        <v>598</v>
      </c>
      <c r="F155" s="7" t="s">
        <v>106</v>
      </c>
      <c r="G155" s="7" t="s">
        <v>137</v>
      </c>
      <c r="H155" s="7" t="s">
        <v>528</v>
      </c>
      <c r="I155" s="17">
        <v>44264</v>
      </c>
      <c r="J155" s="17">
        <v>44811</v>
      </c>
      <c r="K155" s="4">
        <v>11951767.609999999</v>
      </c>
      <c r="L155" s="4">
        <v>613219.1</v>
      </c>
      <c r="M155" s="4"/>
      <c r="O155" s="4">
        <f t="shared" si="2"/>
        <v>12564986.709999999</v>
      </c>
      <c r="P155" s="4">
        <v>12564986.710000001</v>
      </c>
    </row>
    <row r="156" spans="1:18" s="3" customFormat="1" ht="30" x14ac:dyDescent="0.25">
      <c r="A156" s="7">
        <v>2022</v>
      </c>
      <c r="B156" s="13"/>
      <c r="C156" s="13" t="s">
        <v>529</v>
      </c>
      <c r="D156" s="13" t="s">
        <v>530</v>
      </c>
      <c r="E156" s="14" t="s">
        <v>599</v>
      </c>
      <c r="F156" s="13" t="s">
        <v>106</v>
      </c>
      <c r="G156" s="13" t="s">
        <v>532</v>
      </c>
      <c r="H156" s="13" t="s">
        <v>263</v>
      </c>
      <c r="I156" s="15">
        <v>44264</v>
      </c>
      <c r="J156" s="15">
        <v>44811</v>
      </c>
      <c r="K156" s="5">
        <v>7684506.5299999993</v>
      </c>
      <c r="L156" s="5">
        <v>5684249.7999999998</v>
      </c>
      <c r="M156" s="5"/>
      <c r="N156" s="13"/>
      <c r="O156" s="5">
        <f t="shared" si="2"/>
        <v>13368756.329999998</v>
      </c>
      <c r="P156" s="5">
        <v>13368756.330000002</v>
      </c>
      <c r="Q156"/>
      <c r="R156" s="6"/>
    </row>
    <row r="157" spans="1:18" x14ac:dyDescent="0.25">
      <c r="A157" s="7">
        <v>2022</v>
      </c>
      <c r="C157" s="7" t="s">
        <v>536</v>
      </c>
      <c r="D157" s="7" t="s">
        <v>537</v>
      </c>
      <c r="E157" s="7" t="s">
        <v>600</v>
      </c>
      <c r="F157" s="7" t="s">
        <v>106</v>
      </c>
      <c r="G157" s="7" t="s">
        <v>538</v>
      </c>
      <c r="H157" s="7" t="s">
        <v>354</v>
      </c>
      <c r="I157" s="17">
        <v>44274</v>
      </c>
      <c r="J157" s="17">
        <v>44638</v>
      </c>
      <c r="K157" s="4">
        <v>1958098.5799999998</v>
      </c>
      <c r="L157" s="4">
        <v>160818.23999999999</v>
      </c>
      <c r="M157" s="4"/>
      <c r="O157" s="4">
        <f t="shared" si="2"/>
        <v>2118916.8199999998</v>
      </c>
      <c r="P157" s="4">
        <v>2118916.8199999998</v>
      </c>
    </row>
    <row r="158" spans="1:18" x14ac:dyDescent="0.25">
      <c r="A158" s="7">
        <v>2022</v>
      </c>
      <c r="C158" s="7" t="s">
        <v>539</v>
      </c>
      <c r="D158" s="7" t="s">
        <v>540</v>
      </c>
      <c r="E158" s="7" t="s">
        <v>601</v>
      </c>
      <c r="F158" s="7" t="s">
        <v>106</v>
      </c>
      <c r="G158" s="7" t="s">
        <v>123</v>
      </c>
      <c r="H158" s="7" t="s">
        <v>541</v>
      </c>
      <c r="I158" s="17">
        <v>44274</v>
      </c>
      <c r="J158" s="17">
        <v>44638</v>
      </c>
      <c r="K158" s="4">
        <v>3600039.83</v>
      </c>
      <c r="L158" s="4">
        <v>153302.23000000001</v>
      </c>
      <c r="M158" s="4"/>
      <c r="O158" s="4">
        <f t="shared" si="2"/>
        <v>3753342.06</v>
      </c>
      <c r="P158" s="4">
        <v>3753342.0599999996</v>
      </c>
    </row>
    <row r="159" spans="1:18" x14ac:dyDescent="0.25">
      <c r="A159" s="7">
        <v>2022</v>
      </c>
      <c r="C159" s="7" t="s">
        <v>546</v>
      </c>
      <c r="D159" s="7" t="s">
        <v>547</v>
      </c>
      <c r="E159" s="7" t="s">
        <v>602</v>
      </c>
      <c r="F159" s="7" t="s">
        <v>106</v>
      </c>
      <c r="G159" s="7" t="s">
        <v>548</v>
      </c>
      <c r="H159" s="7" t="s">
        <v>363</v>
      </c>
      <c r="I159" s="17">
        <v>44335</v>
      </c>
      <c r="J159" s="17">
        <v>44699</v>
      </c>
      <c r="K159" s="4">
        <v>5023761.28</v>
      </c>
      <c r="L159" s="4">
        <v>1208271.58</v>
      </c>
      <c r="M159" s="4"/>
      <c r="O159" s="4">
        <f t="shared" si="2"/>
        <v>6232032.8600000003</v>
      </c>
      <c r="P159" s="4">
        <v>6232032.8599999994</v>
      </c>
    </row>
    <row r="160" spans="1:18" x14ac:dyDescent="0.25">
      <c r="A160" s="7">
        <v>2022</v>
      </c>
      <c r="C160" s="7" t="s">
        <v>549</v>
      </c>
      <c r="D160" s="7" t="s">
        <v>550</v>
      </c>
      <c r="E160" s="7" t="s">
        <v>603</v>
      </c>
      <c r="F160" s="7" t="s">
        <v>106</v>
      </c>
      <c r="G160" s="7" t="s">
        <v>551</v>
      </c>
      <c r="H160" s="7" t="s">
        <v>552</v>
      </c>
      <c r="I160" s="17">
        <v>44343</v>
      </c>
      <c r="J160" s="17">
        <v>44707</v>
      </c>
      <c r="K160" s="4">
        <v>9697207.8800000008</v>
      </c>
      <c r="L160" s="4">
        <v>1868890.27</v>
      </c>
      <c r="M160" s="4"/>
      <c r="O160" s="4">
        <f t="shared" si="2"/>
        <v>11566098.15</v>
      </c>
      <c r="P160" s="4">
        <v>11566098.15</v>
      </c>
    </row>
    <row r="161" spans="1:16" x14ac:dyDescent="0.25">
      <c r="A161" s="7">
        <v>2022</v>
      </c>
      <c r="C161" s="7" t="s">
        <v>557</v>
      </c>
      <c r="D161" s="7" t="s">
        <v>558</v>
      </c>
      <c r="F161" s="7" t="s">
        <v>106</v>
      </c>
      <c r="G161" s="7" t="s">
        <v>135</v>
      </c>
      <c r="H161" s="7" t="s">
        <v>552</v>
      </c>
      <c r="I161" s="17">
        <v>44445</v>
      </c>
      <c r="J161" s="17">
        <v>44811</v>
      </c>
      <c r="K161" s="4">
        <v>6207011.3899999997</v>
      </c>
      <c r="L161" s="4"/>
      <c r="M161" s="4">
        <v>-87034.71</v>
      </c>
      <c r="O161" s="4">
        <f t="shared" si="2"/>
        <v>6119976.6799999997</v>
      </c>
      <c r="P161" s="4">
        <v>6119976.6500000004</v>
      </c>
    </row>
    <row r="162" spans="1:16" x14ac:dyDescent="0.25">
      <c r="A162" s="7">
        <v>2022</v>
      </c>
      <c r="C162" s="7" t="s">
        <v>559</v>
      </c>
      <c r="D162" s="7" t="s">
        <v>560</v>
      </c>
      <c r="E162" s="7" t="s">
        <v>604</v>
      </c>
      <c r="F162" s="7" t="s">
        <v>106</v>
      </c>
      <c r="G162" s="7" t="s">
        <v>561</v>
      </c>
      <c r="H162" s="7" t="s">
        <v>142</v>
      </c>
      <c r="I162" s="17">
        <v>44461</v>
      </c>
      <c r="J162" s="17">
        <v>44827</v>
      </c>
      <c r="K162" s="4">
        <v>21739357.619999997</v>
      </c>
      <c r="L162" s="4">
        <v>2461958.9500000002</v>
      </c>
      <c r="M162" s="4"/>
      <c r="O162" s="4">
        <f t="shared" si="2"/>
        <v>24201316.569999997</v>
      </c>
      <c r="P162" s="4">
        <v>24201316.560000002</v>
      </c>
    </row>
    <row r="163" spans="1:16" x14ac:dyDescent="0.25">
      <c r="A163" s="7">
        <v>2022</v>
      </c>
      <c r="C163" s="7" t="s">
        <v>572</v>
      </c>
      <c r="D163" s="7" t="s">
        <v>573</v>
      </c>
      <c r="E163" s="7" t="s">
        <v>605</v>
      </c>
      <c r="F163" s="7" t="s">
        <v>106</v>
      </c>
      <c r="G163" s="7" t="s">
        <v>574</v>
      </c>
      <c r="H163" s="7" t="s">
        <v>575</v>
      </c>
      <c r="I163" s="17">
        <v>44516</v>
      </c>
      <c r="J163" s="17">
        <v>44759</v>
      </c>
      <c r="K163" s="4">
        <v>20385172.43</v>
      </c>
      <c r="L163" s="4">
        <v>4892138.3800000008</v>
      </c>
      <c r="M163" s="4"/>
      <c r="O163" s="4">
        <f t="shared" si="2"/>
        <v>25277310.810000002</v>
      </c>
      <c r="P163" s="4">
        <v>25235188.708000001</v>
      </c>
    </row>
    <row r="164" spans="1:16" x14ac:dyDescent="0.25">
      <c r="A164" s="7">
        <v>2022</v>
      </c>
      <c r="C164" s="7" t="s">
        <v>576</v>
      </c>
      <c r="D164" s="7" t="s">
        <v>577</v>
      </c>
      <c r="E164" s="7" t="s">
        <v>606</v>
      </c>
      <c r="F164" s="7" t="s">
        <v>106</v>
      </c>
      <c r="G164" s="7" t="s">
        <v>578</v>
      </c>
      <c r="H164" s="7" t="s">
        <v>579</v>
      </c>
      <c r="I164" s="17">
        <v>44516</v>
      </c>
      <c r="J164" s="17">
        <v>44759</v>
      </c>
      <c r="K164" s="4">
        <v>8381439.0999999996</v>
      </c>
      <c r="L164" s="4">
        <v>235533.15</v>
      </c>
      <c r="M164" s="4"/>
      <c r="O164" s="4">
        <f t="shared" si="2"/>
        <v>8616972.25</v>
      </c>
      <c r="P164" s="4">
        <v>8616972.2200000007</v>
      </c>
    </row>
    <row r="165" spans="1:16" x14ac:dyDescent="0.25">
      <c r="A165" s="7">
        <v>2022</v>
      </c>
      <c r="C165" s="7" t="s">
        <v>580</v>
      </c>
      <c r="D165" s="7" t="s">
        <v>581</v>
      </c>
      <c r="E165" s="7" t="s">
        <v>607</v>
      </c>
      <c r="F165" s="7" t="s">
        <v>106</v>
      </c>
      <c r="G165" s="7" t="s">
        <v>582</v>
      </c>
      <c r="H165" s="7" t="s">
        <v>126</v>
      </c>
      <c r="I165" s="17">
        <v>44516</v>
      </c>
      <c r="J165" s="17">
        <v>44698</v>
      </c>
      <c r="K165" s="4">
        <v>4045961.03</v>
      </c>
      <c r="L165" s="4">
        <v>286436.71999999997</v>
      </c>
      <c r="M165" s="4"/>
      <c r="O165" s="4">
        <f t="shared" si="2"/>
        <v>4332397.75</v>
      </c>
      <c r="P165" s="4">
        <v>4332397.76</v>
      </c>
    </row>
    <row r="166" spans="1:16" x14ac:dyDescent="0.25">
      <c r="A166" s="7">
        <v>2022</v>
      </c>
      <c r="C166" s="7" t="s">
        <v>583</v>
      </c>
      <c r="D166" s="7" t="s">
        <v>584</v>
      </c>
      <c r="E166" s="7" t="s">
        <v>608</v>
      </c>
      <c r="F166" s="7" t="s">
        <v>106</v>
      </c>
      <c r="G166" s="7" t="s">
        <v>585</v>
      </c>
      <c r="H166" s="7" t="s">
        <v>481</v>
      </c>
      <c r="I166" s="17">
        <v>44518</v>
      </c>
      <c r="J166" s="17">
        <v>44700</v>
      </c>
      <c r="K166" s="4">
        <v>3421219.63</v>
      </c>
      <c r="L166" s="4">
        <v>212448.51</v>
      </c>
      <c r="M166" s="4"/>
      <c r="O166" s="4">
        <f t="shared" si="2"/>
        <v>3633668.1399999997</v>
      </c>
      <c r="P166" s="11">
        <v>3633668.1399999997</v>
      </c>
    </row>
    <row r="167" spans="1:16" x14ac:dyDescent="0.25">
      <c r="A167" s="7">
        <v>2022</v>
      </c>
      <c r="C167" s="7" t="s">
        <v>586</v>
      </c>
      <c r="D167" s="7" t="s">
        <v>587</v>
      </c>
      <c r="F167" s="7" t="s">
        <v>106</v>
      </c>
      <c r="G167" s="7" t="s">
        <v>588</v>
      </c>
      <c r="H167" s="7" t="s">
        <v>481</v>
      </c>
      <c r="I167" s="17">
        <v>44516</v>
      </c>
      <c r="J167" s="17">
        <v>44300</v>
      </c>
      <c r="K167" s="4">
        <v>1600325.1600000001</v>
      </c>
      <c r="L167" s="4"/>
      <c r="M167" s="4"/>
      <c r="O167" s="4">
        <f t="shared" si="2"/>
        <v>1600325.1600000001</v>
      </c>
      <c r="P167" s="4">
        <v>1600325.1579999998</v>
      </c>
    </row>
    <row r="168" spans="1:16" x14ac:dyDescent="0.25">
      <c r="A168" s="7">
        <v>2022</v>
      </c>
      <c r="C168" s="7" t="s">
        <v>589</v>
      </c>
      <c r="D168" s="7" t="s">
        <v>590</v>
      </c>
      <c r="F168" s="7" t="s">
        <v>106</v>
      </c>
      <c r="G168" s="7" t="s">
        <v>591</v>
      </c>
      <c r="H168" s="7" t="s">
        <v>122</v>
      </c>
      <c r="I168" s="17">
        <v>44518</v>
      </c>
      <c r="J168" s="17">
        <v>44302</v>
      </c>
      <c r="K168" s="4">
        <v>2693583.79</v>
      </c>
      <c r="L168" s="4"/>
      <c r="M168" s="4"/>
      <c r="O168" s="4">
        <f t="shared" si="2"/>
        <v>2693583.79</v>
      </c>
      <c r="P168" s="4">
        <v>2693583.79</v>
      </c>
    </row>
    <row r="169" spans="1:16" x14ac:dyDescent="0.25">
      <c r="A169" s="7">
        <v>2022</v>
      </c>
      <c r="C169" s="7" t="s">
        <v>592</v>
      </c>
      <c r="D169" s="7" t="s">
        <v>593</v>
      </c>
      <c r="E169" s="7" t="s">
        <v>609</v>
      </c>
      <c r="F169" s="7" t="s">
        <v>106</v>
      </c>
      <c r="G169" s="7" t="s">
        <v>594</v>
      </c>
      <c r="H169" s="7" t="s">
        <v>497</v>
      </c>
      <c r="I169" s="17">
        <v>44518</v>
      </c>
      <c r="J169" s="17">
        <v>44271</v>
      </c>
      <c r="K169" s="4">
        <v>3937410.7</v>
      </c>
      <c r="L169" s="4">
        <v>583204.75</v>
      </c>
      <c r="M169" s="4"/>
      <c r="O169" s="4">
        <f t="shared" si="2"/>
        <v>4520615.45</v>
      </c>
      <c r="P169" s="4">
        <v>4520615.4499999993</v>
      </c>
    </row>
    <row r="170" spans="1:16" x14ac:dyDescent="0.25">
      <c r="A170" s="7">
        <v>2022</v>
      </c>
      <c r="C170" s="7" t="s">
        <v>61</v>
      </c>
      <c r="D170" s="7" t="s">
        <v>62</v>
      </c>
      <c r="F170" s="7" t="s">
        <v>106</v>
      </c>
      <c r="G170" s="7" t="s">
        <v>107</v>
      </c>
      <c r="H170" s="7" t="s">
        <v>108</v>
      </c>
      <c r="I170" s="17">
        <v>44592</v>
      </c>
      <c r="J170" s="17">
        <v>44956</v>
      </c>
      <c r="K170" s="8">
        <v>277280.64000000001</v>
      </c>
      <c r="L170" s="4"/>
      <c r="O170" s="4">
        <f t="shared" si="2"/>
        <v>277280.64000000001</v>
      </c>
      <c r="P170" s="4">
        <v>138640.32000000001</v>
      </c>
    </row>
    <row r="171" spans="1:16" x14ac:dyDescent="0.25">
      <c r="A171" s="7">
        <v>2022</v>
      </c>
      <c r="C171" s="7" t="s">
        <v>63</v>
      </c>
      <c r="D171" s="7" t="s">
        <v>64</v>
      </c>
      <c r="E171" s="7" t="s">
        <v>65</v>
      </c>
      <c r="F171" s="7" t="s">
        <v>106</v>
      </c>
      <c r="G171" s="7" t="s">
        <v>109</v>
      </c>
      <c r="H171" s="7" t="s">
        <v>110</v>
      </c>
      <c r="I171" s="17">
        <v>44616</v>
      </c>
      <c r="J171" s="17">
        <v>44767</v>
      </c>
      <c r="K171" s="8">
        <v>2616325.7599999998</v>
      </c>
      <c r="L171" s="4">
        <v>650156.68999999994</v>
      </c>
      <c r="O171" s="4">
        <f t="shared" si="2"/>
        <v>3266482.4499999997</v>
      </c>
      <c r="P171" s="4">
        <v>3266482.4529999997</v>
      </c>
    </row>
    <row r="172" spans="1:16" x14ac:dyDescent="0.25">
      <c r="A172" s="7">
        <v>2022</v>
      </c>
      <c r="C172" s="7" t="s">
        <v>66</v>
      </c>
      <c r="D172" s="7" t="s">
        <v>67</v>
      </c>
      <c r="F172" s="7" t="s">
        <v>106</v>
      </c>
      <c r="G172" s="7" t="s">
        <v>111</v>
      </c>
      <c r="H172" s="7" t="s">
        <v>112</v>
      </c>
      <c r="I172" s="17">
        <v>44623</v>
      </c>
      <c r="J172" s="17">
        <v>45171</v>
      </c>
      <c r="K172" s="8">
        <v>12051370</v>
      </c>
      <c r="L172" s="4"/>
      <c r="O172" s="4">
        <f t="shared" si="2"/>
        <v>12051370</v>
      </c>
      <c r="P172" s="4">
        <v>8886084.4550000001</v>
      </c>
    </row>
    <row r="173" spans="1:16" x14ac:dyDescent="0.25">
      <c r="A173" s="7">
        <v>2022</v>
      </c>
      <c r="C173" s="7" t="s">
        <v>68</v>
      </c>
      <c r="D173" s="7" t="s">
        <v>69</v>
      </c>
      <c r="E173" s="19" t="s">
        <v>70</v>
      </c>
      <c r="F173" s="7" t="s">
        <v>106</v>
      </c>
      <c r="G173" s="7" t="s">
        <v>113</v>
      </c>
      <c r="H173" s="7" t="s">
        <v>114</v>
      </c>
      <c r="I173" s="17">
        <v>44637</v>
      </c>
      <c r="J173" s="17">
        <v>45001</v>
      </c>
      <c r="K173" s="8">
        <v>29598847.739999998</v>
      </c>
      <c r="L173" s="4">
        <v>842029.35</v>
      </c>
      <c r="O173" s="4">
        <f t="shared" si="2"/>
        <v>30440877.09</v>
      </c>
      <c r="P173" s="22">
        <v>30339507.497999992</v>
      </c>
    </row>
    <row r="174" spans="1:16" x14ac:dyDescent="0.25">
      <c r="A174" s="7">
        <v>2022</v>
      </c>
      <c r="E174" s="19" t="s">
        <v>150</v>
      </c>
      <c r="I174" s="17"/>
      <c r="J174" s="17"/>
      <c r="K174" s="8"/>
      <c r="L174" s="4">
        <v>4780486.3</v>
      </c>
      <c r="O174" s="4">
        <f t="shared" si="2"/>
        <v>4780486.3</v>
      </c>
      <c r="P174" s="22"/>
    </row>
    <row r="175" spans="1:16" x14ac:dyDescent="0.25">
      <c r="A175" s="7">
        <v>2022</v>
      </c>
      <c r="C175" s="7" t="s">
        <v>71</v>
      </c>
      <c r="D175" s="7" t="s">
        <v>72</v>
      </c>
      <c r="F175" s="7" t="s">
        <v>106</v>
      </c>
      <c r="G175" s="7" t="s">
        <v>115</v>
      </c>
      <c r="H175" s="7" t="s">
        <v>116</v>
      </c>
      <c r="I175" s="17">
        <v>44655</v>
      </c>
      <c r="J175" s="17">
        <v>44838</v>
      </c>
      <c r="K175" s="8">
        <v>4622362.71</v>
      </c>
      <c r="L175" s="4"/>
      <c r="O175" s="4">
        <f t="shared" si="2"/>
        <v>4622362.71</v>
      </c>
      <c r="P175" s="4">
        <v>4622362.71</v>
      </c>
    </row>
    <row r="176" spans="1:16" x14ac:dyDescent="0.25">
      <c r="A176" s="7">
        <v>2022</v>
      </c>
      <c r="C176" s="7" t="s">
        <v>73</v>
      </c>
      <c r="D176" s="7" t="s">
        <v>74</v>
      </c>
      <c r="E176" s="7" t="s">
        <v>149</v>
      </c>
      <c r="F176" s="7" t="s">
        <v>106</v>
      </c>
      <c r="G176" s="7" t="s">
        <v>117</v>
      </c>
      <c r="H176" s="7" t="s">
        <v>118</v>
      </c>
      <c r="I176" s="17">
        <v>44656</v>
      </c>
      <c r="J176" s="17">
        <v>45021</v>
      </c>
      <c r="K176" s="8">
        <v>4962047.68</v>
      </c>
      <c r="L176" s="4">
        <v>915407.92</v>
      </c>
      <c r="O176" s="4">
        <f t="shared" si="2"/>
        <v>5877455.5999999996</v>
      </c>
      <c r="P176" s="4">
        <v>5877455.6000000006</v>
      </c>
    </row>
    <row r="177" spans="1:16" x14ac:dyDescent="0.25">
      <c r="A177" s="7">
        <v>2022</v>
      </c>
      <c r="C177" s="7" t="s">
        <v>75</v>
      </c>
      <c r="D177" s="7" t="s">
        <v>76</v>
      </c>
      <c r="E177" s="7" t="s">
        <v>77</v>
      </c>
      <c r="F177" s="7" t="s">
        <v>106</v>
      </c>
      <c r="G177" s="7" t="s">
        <v>119</v>
      </c>
      <c r="H177" s="7" t="s">
        <v>120</v>
      </c>
      <c r="I177" s="17">
        <v>44656</v>
      </c>
      <c r="J177" s="17">
        <v>45021</v>
      </c>
      <c r="K177" s="8">
        <v>2009330.04</v>
      </c>
      <c r="L177" s="4">
        <v>502044.36</v>
      </c>
      <c r="O177" s="4">
        <f t="shared" si="2"/>
        <v>2511374.4</v>
      </c>
      <c r="P177" s="4">
        <v>2511374.4000000004</v>
      </c>
    </row>
    <row r="178" spans="1:16" x14ac:dyDescent="0.25">
      <c r="A178" s="7">
        <v>2022</v>
      </c>
      <c r="E178" s="7" t="s">
        <v>151</v>
      </c>
      <c r="I178" s="17"/>
      <c r="J178" s="17"/>
      <c r="K178" s="8"/>
      <c r="O178" s="4">
        <f t="shared" si="2"/>
        <v>0</v>
      </c>
      <c r="P178" s="4"/>
    </row>
    <row r="179" spans="1:16" x14ac:dyDescent="0.25">
      <c r="A179" s="7">
        <v>2022</v>
      </c>
      <c r="C179" s="7" t="s">
        <v>78</v>
      </c>
      <c r="D179" s="7" t="s">
        <v>79</v>
      </c>
      <c r="F179" s="7" t="s">
        <v>106</v>
      </c>
      <c r="G179" s="7" t="s">
        <v>121</v>
      </c>
      <c r="H179" s="7" t="s">
        <v>122</v>
      </c>
      <c r="I179" s="17">
        <v>44656</v>
      </c>
      <c r="J179" s="17">
        <v>45021</v>
      </c>
      <c r="K179" s="8">
        <v>7420997.7400000002</v>
      </c>
      <c r="L179" s="4"/>
      <c r="O179" s="4">
        <f t="shared" si="2"/>
        <v>7420997.7400000002</v>
      </c>
      <c r="P179" s="4">
        <v>7420997.7199999997</v>
      </c>
    </row>
    <row r="180" spans="1:16" x14ac:dyDescent="0.25">
      <c r="A180" s="7">
        <v>2022</v>
      </c>
      <c r="C180" s="7" t="s">
        <v>80</v>
      </c>
      <c r="D180" s="7" t="s">
        <v>81</v>
      </c>
      <c r="F180" s="7" t="s">
        <v>106</v>
      </c>
      <c r="G180" s="7" t="s">
        <v>123</v>
      </c>
      <c r="H180" s="7" t="s">
        <v>124</v>
      </c>
      <c r="I180" s="17">
        <v>44698</v>
      </c>
      <c r="J180" s="17">
        <v>45063</v>
      </c>
      <c r="K180" s="8">
        <v>3878557.6</v>
      </c>
      <c r="L180" s="4"/>
      <c r="O180" s="4">
        <f t="shared" si="2"/>
        <v>3878557.6</v>
      </c>
      <c r="P180" s="4">
        <v>3809416.6800000006</v>
      </c>
    </row>
    <row r="181" spans="1:16" x14ac:dyDescent="0.25">
      <c r="A181" s="7">
        <v>2022</v>
      </c>
      <c r="C181" s="7" t="s">
        <v>82</v>
      </c>
      <c r="D181" s="7" t="s">
        <v>83</v>
      </c>
      <c r="F181" s="7" t="s">
        <v>106</v>
      </c>
      <c r="G181" s="7" t="s">
        <v>125</v>
      </c>
      <c r="H181" s="7" t="s">
        <v>126</v>
      </c>
      <c r="I181" s="17">
        <v>44782</v>
      </c>
      <c r="J181" s="17">
        <v>44861</v>
      </c>
      <c r="K181" s="8">
        <v>2856728.48</v>
      </c>
      <c r="L181" s="4"/>
      <c r="O181" s="4">
        <f t="shared" si="2"/>
        <v>2856728.48</v>
      </c>
      <c r="P181" s="4">
        <v>2856728.483</v>
      </c>
    </row>
    <row r="182" spans="1:16" x14ac:dyDescent="0.25">
      <c r="A182" s="7">
        <v>2022</v>
      </c>
      <c r="C182" s="7" t="s">
        <v>84</v>
      </c>
      <c r="D182" s="7" t="s">
        <v>85</v>
      </c>
      <c r="F182" s="7" t="s">
        <v>106</v>
      </c>
      <c r="G182" s="7" t="s">
        <v>127</v>
      </c>
      <c r="H182" s="7" t="s">
        <v>128</v>
      </c>
      <c r="I182" s="17">
        <v>44782</v>
      </c>
      <c r="J182" s="17">
        <v>45147</v>
      </c>
      <c r="K182" s="8">
        <v>2977444.76</v>
      </c>
      <c r="L182" s="4"/>
      <c r="O182" s="4">
        <f t="shared" si="2"/>
        <v>2977444.76</v>
      </c>
      <c r="P182" s="4">
        <v>2502148.4699999997</v>
      </c>
    </row>
    <row r="183" spans="1:16" x14ac:dyDescent="0.25">
      <c r="A183" s="7">
        <v>2022</v>
      </c>
      <c r="C183" s="7" t="s">
        <v>86</v>
      </c>
      <c r="D183" s="7" t="s">
        <v>87</v>
      </c>
      <c r="F183" s="7" t="s">
        <v>106</v>
      </c>
      <c r="G183" s="7" t="s">
        <v>129</v>
      </c>
      <c r="H183" s="7" t="s">
        <v>130</v>
      </c>
      <c r="I183" s="17">
        <v>44838</v>
      </c>
      <c r="J183" s="17">
        <v>45202</v>
      </c>
      <c r="K183" s="8">
        <v>11179708.68</v>
      </c>
      <c r="L183" s="4"/>
      <c r="O183" s="4">
        <f t="shared" si="2"/>
        <v>11179708.68</v>
      </c>
      <c r="P183" s="4">
        <v>8318817.79</v>
      </c>
    </row>
    <row r="184" spans="1:16" x14ac:dyDescent="0.25">
      <c r="A184" s="7">
        <v>2022</v>
      </c>
      <c r="C184" s="7" t="s">
        <v>88</v>
      </c>
      <c r="D184" s="7" t="s">
        <v>89</v>
      </c>
      <c r="F184" s="7" t="s">
        <v>106</v>
      </c>
      <c r="G184" s="7" t="s">
        <v>131</v>
      </c>
      <c r="H184" s="7" t="s">
        <v>132</v>
      </c>
      <c r="I184" s="17">
        <v>44838</v>
      </c>
      <c r="J184" s="17">
        <v>45202</v>
      </c>
      <c r="K184" s="8">
        <v>14758291.76</v>
      </c>
      <c r="L184" s="4"/>
      <c r="O184" s="4">
        <f t="shared" si="2"/>
        <v>14758291.76</v>
      </c>
      <c r="P184" s="4">
        <v>7687866.4700000007</v>
      </c>
    </row>
    <row r="185" spans="1:16" x14ac:dyDescent="0.25">
      <c r="A185" s="7">
        <v>2022</v>
      </c>
      <c r="C185" s="7" t="s">
        <v>90</v>
      </c>
      <c r="D185" s="7" t="s">
        <v>91</v>
      </c>
      <c r="F185" s="7" t="s">
        <v>106</v>
      </c>
      <c r="G185" s="7" t="s">
        <v>133</v>
      </c>
      <c r="H185" s="7" t="s">
        <v>134</v>
      </c>
      <c r="I185" s="17">
        <v>44839</v>
      </c>
      <c r="J185" s="17">
        <v>45021</v>
      </c>
      <c r="K185" s="8">
        <v>843471.48</v>
      </c>
      <c r="L185" s="4"/>
      <c r="O185" s="4">
        <f t="shared" si="2"/>
        <v>843471.48</v>
      </c>
      <c r="P185" s="4">
        <v>601367.52</v>
      </c>
    </row>
    <row r="186" spans="1:16" x14ac:dyDescent="0.25">
      <c r="A186" s="7">
        <v>2022</v>
      </c>
      <c r="C186" s="7" t="s">
        <v>92</v>
      </c>
      <c r="D186" s="7" t="s">
        <v>93</v>
      </c>
      <c r="F186" s="7" t="s">
        <v>106</v>
      </c>
      <c r="G186" s="7" t="s">
        <v>135</v>
      </c>
      <c r="H186" s="7" t="s">
        <v>136</v>
      </c>
      <c r="I186" s="17">
        <v>44848</v>
      </c>
      <c r="J186" s="17">
        <v>45212</v>
      </c>
      <c r="K186" s="8">
        <v>7015654.8799999999</v>
      </c>
      <c r="L186" s="4">
        <v>574522.74</v>
      </c>
      <c r="O186" s="4">
        <f t="shared" si="2"/>
        <v>7590177.6200000001</v>
      </c>
      <c r="P186" s="4">
        <v>2917978.9400000004</v>
      </c>
    </row>
    <row r="187" spans="1:16" x14ac:dyDescent="0.25">
      <c r="A187" s="7">
        <v>2022</v>
      </c>
      <c r="C187" s="7" t="s">
        <v>94</v>
      </c>
      <c r="D187" s="7" t="s">
        <v>95</v>
      </c>
      <c r="F187" s="7" t="s">
        <v>106</v>
      </c>
      <c r="G187" s="7" t="s">
        <v>137</v>
      </c>
      <c r="H187" s="7" t="s">
        <v>110</v>
      </c>
      <c r="I187" s="17">
        <v>44848</v>
      </c>
      <c r="J187" s="17">
        <v>45212</v>
      </c>
      <c r="K187" s="8">
        <v>15887585.82</v>
      </c>
      <c r="L187" s="4"/>
      <c r="O187" s="4">
        <f t="shared" si="2"/>
        <v>15887585.82</v>
      </c>
      <c r="P187" s="4">
        <v>7110483.46</v>
      </c>
    </row>
    <row r="188" spans="1:16" x14ac:dyDescent="0.25">
      <c r="A188" s="7">
        <v>2022</v>
      </c>
      <c r="C188" s="7" t="s">
        <v>96</v>
      </c>
      <c r="D188" s="7" t="s">
        <v>97</v>
      </c>
      <c r="F188" s="7" t="s">
        <v>106</v>
      </c>
      <c r="G188" s="7" t="s">
        <v>138</v>
      </c>
      <c r="H188" s="7" t="s">
        <v>116</v>
      </c>
      <c r="I188" s="17">
        <v>44848</v>
      </c>
      <c r="J188" s="17">
        <v>45027</v>
      </c>
      <c r="K188" s="8">
        <v>3217774.02</v>
      </c>
      <c r="L188" s="4"/>
      <c r="O188" s="4">
        <f t="shared" si="2"/>
        <v>3217774.02</v>
      </c>
      <c r="P188" s="4">
        <v>3271179.7800000003</v>
      </c>
    </row>
    <row r="189" spans="1:16" x14ac:dyDescent="0.25">
      <c r="A189" s="7">
        <v>2022</v>
      </c>
      <c r="C189" s="7" t="s">
        <v>98</v>
      </c>
      <c r="D189" s="7" t="s">
        <v>99</v>
      </c>
      <c r="F189" s="7" t="s">
        <v>106</v>
      </c>
      <c r="G189" s="7" t="s">
        <v>139</v>
      </c>
      <c r="H189" s="7" t="s">
        <v>140</v>
      </c>
      <c r="I189" s="17">
        <v>44862</v>
      </c>
      <c r="J189" s="17">
        <v>45226</v>
      </c>
      <c r="K189" s="8">
        <v>15666228.74</v>
      </c>
      <c r="L189" s="4"/>
      <c r="O189" s="4">
        <f t="shared" si="2"/>
        <v>15666228.74</v>
      </c>
      <c r="P189" s="4">
        <v>8121548.2999999989</v>
      </c>
    </row>
    <row r="190" spans="1:16" x14ac:dyDescent="0.25">
      <c r="A190" s="7">
        <v>2022</v>
      </c>
      <c r="C190" s="7" t="s">
        <v>100</v>
      </c>
      <c r="D190" s="7" t="s">
        <v>101</v>
      </c>
      <c r="F190" s="7" t="s">
        <v>106</v>
      </c>
      <c r="G190" s="7" t="s">
        <v>141</v>
      </c>
      <c r="H190" s="7" t="s">
        <v>142</v>
      </c>
      <c r="I190" s="17">
        <v>44890</v>
      </c>
      <c r="J190" s="17">
        <v>45039</v>
      </c>
      <c r="K190" s="8">
        <v>9111021.7300000004</v>
      </c>
      <c r="L190" s="4"/>
      <c r="O190" s="4">
        <f t="shared" si="2"/>
        <v>9111021.7300000004</v>
      </c>
      <c r="P190" s="4">
        <v>8662530.4300000016</v>
      </c>
    </row>
    <row r="191" spans="1:16" x14ac:dyDescent="0.25">
      <c r="A191" s="7">
        <v>2022</v>
      </c>
      <c r="C191" s="7" t="s">
        <v>102</v>
      </c>
      <c r="D191" s="7" t="s">
        <v>103</v>
      </c>
      <c r="F191" s="7" t="s">
        <v>106</v>
      </c>
      <c r="G191" s="7" t="s">
        <v>143</v>
      </c>
      <c r="H191" s="7" t="s">
        <v>110</v>
      </c>
      <c r="I191" s="17">
        <v>44890</v>
      </c>
      <c r="J191" s="17">
        <v>45254</v>
      </c>
      <c r="K191" s="8">
        <v>7951603.9299999997</v>
      </c>
      <c r="L191" s="4"/>
      <c r="O191" s="4">
        <f t="shared" si="2"/>
        <v>7951603.9299999997</v>
      </c>
      <c r="P191" s="4">
        <v>3872434.9600000009</v>
      </c>
    </row>
    <row r="192" spans="1:16" x14ac:dyDescent="0.25">
      <c r="A192" s="7">
        <v>2022</v>
      </c>
      <c r="C192" s="7" t="s">
        <v>104</v>
      </c>
      <c r="D192" s="7" t="s">
        <v>105</v>
      </c>
      <c r="F192" s="7" t="s">
        <v>106</v>
      </c>
      <c r="G192" s="7" t="s">
        <v>144</v>
      </c>
      <c r="H192" s="7" t="s">
        <v>145</v>
      </c>
      <c r="I192" s="17">
        <v>44890</v>
      </c>
      <c r="J192" s="17">
        <v>45009</v>
      </c>
      <c r="K192" s="8">
        <v>20135455.890000001</v>
      </c>
      <c r="L192" s="4"/>
      <c r="O192" s="4">
        <f t="shared" si="2"/>
        <v>20135455.890000001</v>
      </c>
      <c r="P192" s="4">
        <v>11369602.210000001</v>
      </c>
    </row>
    <row r="193" spans="1:16" x14ac:dyDescent="0.25">
      <c r="A193" s="7">
        <v>2023</v>
      </c>
      <c r="C193" s="7" t="s">
        <v>152</v>
      </c>
      <c r="D193" s="7" t="s">
        <v>153</v>
      </c>
      <c r="F193" s="7" t="s">
        <v>106</v>
      </c>
      <c r="G193" s="7" t="s">
        <v>166</v>
      </c>
      <c r="H193" s="7" t="s">
        <v>167</v>
      </c>
      <c r="I193" s="17">
        <v>45048</v>
      </c>
      <c r="J193" s="17">
        <v>45412</v>
      </c>
      <c r="K193" s="4">
        <v>2668242.2999999998</v>
      </c>
      <c r="O193" s="4">
        <f t="shared" si="2"/>
        <v>2668242.2999999998</v>
      </c>
      <c r="P193" s="4">
        <v>0</v>
      </c>
    </row>
    <row r="194" spans="1:16" x14ac:dyDescent="0.25">
      <c r="A194" s="7">
        <v>2023</v>
      </c>
      <c r="C194" s="7" t="s">
        <v>154</v>
      </c>
      <c r="D194" s="7" t="s">
        <v>155</v>
      </c>
      <c r="F194" s="7" t="s">
        <v>106</v>
      </c>
      <c r="G194" s="7" t="s">
        <v>168</v>
      </c>
      <c r="H194" s="7" t="s">
        <v>169</v>
      </c>
      <c r="I194" s="17">
        <v>45048</v>
      </c>
      <c r="J194" s="17">
        <v>45412</v>
      </c>
      <c r="K194" s="4">
        <v>4985173.8</v>
      </c>
      <c r="O194" s="4">
        <f t="shared" si="2"/>
        <v>4985173.8</v>
      </c>
      <c r="P194" s="4">
        <v>0</v>
      </c>
    </row>
    <row r="195" spans="1:16" x14ac:dyDescent="0.25">
      <c r="A195" s="7">
        <v>2023</v>
      </c>
      <c r="C195" s="7" t="s">
        <v>156</v>
      </c>
      <c r="D195" s="7" t="s">
        <v>157</v>
      </c>
      <c r="F195" s="7" t="s">
        <v>106</v>
      </c>
      <c r="G195" s="7" t="s">
        <v>170</v>
      </c>
      <c r="H195" s="7" t="s">
        <v>171</v>
      </c>
      <c r="I195" s="17">
        <v>45048</v>
      </c>
      <c r="J195" s="17">
        <v>45412</v>
      </c>
      <c r="K195" s="4">
        <v>2495644.2000000002</v>
      </c>
      <c r="O195" s="4">
        <f t="shared" si="2"/>
        <v>2495644.2000000002</v>
      </c>
      <c r="P195" s="4">
        <v>0</v>
      </c>
    </row>
    <row r="196" spans="1:16" x14ac:dyDescent="0.25">
      <c r="A196" s="7">
        <v>2023</v>
      </c>
      <c r="C196" s="7" t="s">
        <v>158</v>
      </c>
      <c r="D196" s="7" t="s">
        <v>159</v>
      </c>
      <c r="F196" s="7" t="s">
        <v>106</v>
      </c>
      <c r="G196" s="7" t="s">
        <v>172</v>
      </c>
      <c r="H196" s="7" t="s">
        <v>122</v>
      </c>
      <c r="I196" s="17">
        <v>45048</v>
      </c>
      <c r="J196" s="17">
        <v>45169</v>
      </c>
      <c r="K196" s="4">
        <v>3927697.43</v>
      </c>
      <c r="O196" s="4">
        <f t="shared" ref="O196:O199" si="3">+K196+L196+M196+N196</f>
        <v>3927697.43</v>
      </c>
      <c r="P196" s="4">
        <v>0</v>
      </c>
    </row>
    <row r="197" spans="1:16" x14ac:dyDescent="0.25">
      <c r="A197" s="7">
        <v>2023</v>
      </c>
      <c r="C197" s="7" t="s">
        <v>160</v>
      </c>
      <c r="D197" s="7" t="s">
        <v>161</v>
      </c>
      <c r="F197" s="7" t="s">
        <v>106</v>
      </c>
      <c r="G197" s="7" t="s">
        <v>173</v>
      </c>
      <c r="H197" s="7" t="s">
        <v>174</v>
      </c>
      <c r="I197" s="17">
        <v>45048</v>
      </c>
      <c r="J197" s="17">
        <v>45169</v>
      </c>
      <c r="K197" s="4">
        <v>5778609.4400000004</v>
      </c>
      <c r="O197" s="4">
        <f t="shared" si="3"/>
        <v>5778609.4400000004</v>
      </c>
      <c r="P197" s="4">
        <v>0</v>
      </c>
    </row>
    <row r="198" spans="1:16" x14ac:dyDescent="0.25">
      <c r="A198" s="7">
        <v>2023</v>
      </c>
      <c r="C198" s="7" t="s">
        <v>162</v>
      </c>
      <c r="D198" s="7" t="s">
        <v>163</v>
      </c>
      <c r="F198" s="7" t="s">
        <v>106</v>
      </c>
      <c r="G198" s="7" t="s">
        <v>175</v>
      </c>
      <c r="H198" s="7" t="s">
        <v>122</v>
      </c>
      <c r="I198" s="17">
        <v>45079</v>
      </c>
      <c r="J198" s="17">
        <v>45412</v>
      </c>
      <c r="K198" s="4">
        <v>3192903.98</v>
      </c>
      <c r="O198" s="4">
        <f t="shared" si="3"/>
        <v>3192903.98</v>
      </c>
      <c r="P198" s="4">
        <v>0</v>
      </c>
    </row>
    <row r="199" spans="1:16" x14ac:dyDescent="0.25">
      <c r="C199" s="7" t="s">
        <v>164</v>
      </c>
      <c r="D199" s="7" t="s">
        <v>165</v>
      </c>
      <c r="F199" s="7" t="s">
        <v>106</v>
      </c>
      <c r="G199" s="7" t="s">
        <v>123</v>
      </c>
      <c r="H199" s="7" t="s">
        <v>124</v>
      </c>
      <c r="I199" s="17">
        <v>45079</v>
      </c>
      <c r="J199" s="17">
        <v>45412</v>
      </c>
      <c r="K199" s="4">
        <v>3736597.8</v>
      </c>
      <c r="O199" s="4">
        <f t="shared" si="3"/>
        <v>3736597.8</v>
      </c>
      <c r="P199" s="4">
        <v>0</v>
      </c>
    </row>
  </sheetData>
  <autoFilter ref="A1:Q199"/>
  <mergeCells count="1">
    <mergeCell ref="P173:P17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Araceli Rubí Frutos Castro</dc:creator>
  <cp:lastModifiedBy>Araceli Rubí Frutos Castro</cp:lastModifiedBy>
  <dcterms:created xsi:type="dcterms:W3CDTF">2023-06-26T21:02:07Z</dcterms:created>
  <dcterms:modified xsi:type="dcterms:W3CDTF">2023-06-28T22:17:53Z</dcterms:modified>
</cp:coreProperties>
</file>